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arwen\HAdmin\אדמיניסטרצייה - כספים\מכרזים\2020\מכרז 07-20-- שמירה\"/>
    </mc:Choice>
  </mc:AlternateContent>
  <xr:revisionPtr revIDLastSave="0" documentId="13_ncr:1_{272BEF4A-2D6C-420A-B33A-9BE58EFAAF7B}" xr6:coauthVersionLast="36" xr6:coauthVersionMax="36" xr10:uidLastSave="{00000000-0000-0000-0000-000000000000}"/>
  <bookViews>
    <workbookView xWindow="0" yWindow="0" windowWidth="28800" windowHeight="11760" tabRatio="905" xr2:uid="{00000000-000D-0000-FFFF-FFFF00000000}"/>
  </bookViews>
  <sheets>
    <sheet name="מחיר בסיס 31.03" sheetId="16" r:id="rId1"/>
    <sheet name="מחיר בסיס 31.53" sheetId="17" r:id="rId2"/>
    <sheet name="מחיר בסיס 32.03" sheetId="1" r:id="rId3"/>
    <sheet name="מחיר בסיס 32.53" sheetId="2" r:id="rId4"/>
    <sheet name="מחיר בסיס 33.03" sheetId="10" r:id="rId5"/>
    <sheet name="מחיר בסיס 33.53" sheetId="11" r:id="rId6"/>
    <sheet name="מחיר בסיס 34.03" sheetId="12" r:id="rId7"/>
    <sheet name="מחיר בסיס 34.53" sheetId="13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6" l="1"/>
  <c r="B18" i="16"/>
  <c r="C18" i="17"/>
  <c r="B18" i="17"/>
  <c r="C18" i="1"/>
  <c r="B18" i="1"/>
  <c r="C18" i="2"/>
  <c r="B18" i="2"/>
  <c r="C18" i="10"/>
  <c r="B18" i="10"/>
  <c r="C18" i="11"/>
  <c r="B18" i="11"/>
  <c r="C18" i="12"/>
  <c r="B18" i="12"/>
  <c r="B18" i="13"/>
  <c r="C18" i="13"/>
  <c r="H23" i="17" l="1"/>
  <c r="G23" i="17"/>
  <c r="H22" i="17"/>
  <c r="G22" i="17"/>
  <c r="H21" i="17"/>
  <c r="G21" i="17"/>
  <c r="H20" i="17"/>
  <c r="G20" i="17"/>
  <c r="H19" i="17"/>
  <c r="G19" i="17"/>
  <c r="H18" i="17"/>
  <c r="G18" i="17"/>
  <c r="H16" i="17"/>
  <c r="G16" i="17"/>
  <c r="H15" i="17"/>
  <c r="G15" i="17"/>
  <c r="H14" i="17"/>
  <c r="G14" i="17"/>
  <c r="H13" i="17"/>
  <c r="G13" i="17"/>
  <c r="H12" i="17"/>
  <c r="G12" i="17"/>
  <c r="H11" i="17"/>
  <c r="G11" i="17"/>
  <c r="H10" i="17"/>
  <c r="G10" i="17"/>
  <c r="H9" i="17"/>
  <c r="G9" i="17"/>
  <c r="H8" i="17"/>
  <c r="G8" i="17"/>
  <c r="H7" i="17"/>
  <c r="G7" i="17"/>
  <c r="H6" i="17"/>
  <c r="G6" i="17"/>
  <c r="H23" i="16"/>
  <c r="G23" i="16"/>
  <c r="H22" i="16"/>
  <c r="G22" i="16"/>
  <c r="H21" i="16"/>
  <c r="G21" i="16"/>
  <c r="H20" i="16"/>
  <c r="G20" i="16"/>
  <c r="H19" i="16"/>
  <c r="G19" i="16"/>
  <c r="H18" i="16"/>
  <c r="G18" i="16"/>
  <c r="H16" i="16"/>
  <c r="G16" i="16"/>
  <c r="H15" i="16"/>
  <c r="G15" i="16"/>
  <c r="H14" i="16"/>
  <c r="G14" i="16"/>
  <c r="H13" i="16"/>
  <c r="G13" i="16"/>
  <c r="H12" i="16"/>
  <c r="G12" i="16"/>
  <c r="H11" i="16"/>
  <c r="G11" i="16"/>
  <c r="H10" i="16"/>
  <c r="G10" i="16"/>
  <c r="H9" i="16"/>
  <c r="G9" i="16"/>
  <c r="H8" i="16"/>
  <c r="G8" i="16"/>
  <c r="H7" i="16"/>
  <c r="G7" i="16"/>
  <c r="H6" i="16"/>
  <c r="G6" i="16"/>
  <c r="H23" i="13" l="1"/>
  <c r="G23" i="13"/>
  <c r="H22" i="13"/>
  <c r="G22" i="13"/>
  <c r="H21" i="13"/>
  <c r="G21" i="13"/>
  <c r="H20" i="13"/>
  <c r="G20" i="13"/>
  <c r="H19" i="13"/>
  <c r="G19" i="13"/>
  <c r="H18" i="13"/>
  <c r="G18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H23" i="12"/>
  <c r="G23" i="12"/>
  <c r="H22" i="12"/>
  <c r="G22" i="12"/>
  <c r="H21" i="12"/>
  <c r="G21" i="12"/>
  <c r="H20" i="12"/>
  <c r="G20" i="12"/>
  <c r="H19" i="12"/>
  <c r="G19" i="12"/>
  <c r="H18" i="12"/>
  <c r="G18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7" i="12"/>
  <c r="G7" i="12"/>
  <c r="H6" i="12"/>
  <c r="G6" i="12"/>
  <c r="H23" i="11"/>
  <c r="G23" i="11"/>
  <c r="H22" i="11"/>
  <c r="G22" i="11"/>
  <c r="H21" i="11"/>
  <c r="G21" i="11"/>
  <c r="H20" i="11"/>
  <c r="G20" i="11"/>
  <c r="H19" i="11"/>
  <c r="G19" i="11"/>
  <c r="H18" i="11"/>
  <c r="G18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H10" i="11"/>
  <c r="G10" i="11"/>
  <c r="H9" i="11"/>
  <c r="G9" i="11"/>
  <c r="H8" i="11"/>
  <c r="G8" i="11"/>
  <c r="H7" i="11"/>
  <c r="G7" i="11"/>
  <c r="H6" i="11"/>
  <c r="G6" i="11"/>
  <c r="H23" i="10"/>
  <c r="G23" i="10"/>
  <c r="H22" i="10"/>
  <c r="G22" i="10"/>
  <c r="H21" i="10"/>
  <c r="G21" i="10"/>
  <c r="H20" i="10"/>
  <c r="G20" i="10"/>
  <c r="H19" i="10"/>
  <c r="G19" i="10"/>
  <c r="H18" i="10"/>
  <c r="G18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15" i="1"/>
  <c r="H14" i="1"/>
  <c r="H13" i="1"/>
  <c r="H12" i="1"/>
  <c r="H11" i="1"/>
  <c r="H10" i="1"/>
  <c r="H9" i="1"/>
  <c r="H8" i="1"/>
  <c r="H7" i="1"/>
  <c r="H6" i="1"/>
  <c r="G15" i="1"/>
  <c r="G14" i="1"/>
  <c r="G13" i="1"/>
  <c r="G12" i="1"/>
  <c r="G11" i="1"/>
  <c r="G10" i="1"/>
  <c r="G9" i="1"/>
  <c r="G8" i="1"/>
  <c r="G7" i="1"/>
  <c r="G6" i="1"/>
  <c r="H23" i="2" l="1"/>
  <c r="G23" i="2"/>
  <c r="H22" i="2"/>
  <c r="G22" i="2"/>
  <c r="H21" i="2"/>
  <c r="G21" i="2"/>
  <c r="H20" i="2"/>
  <c r="G20" i="2"/>
  <c r="H19" i="2"/>
  <c r="G19" i="2"/>
  <c r="H18" i="2"/>
  <c r="G18" i="2"/>
  <c r="H16" i="1" l="1"/>
  <c r="G16" i="1"/>
  <c r="H23" i="1" l="1"/>
  <c r="G23" i="1"/>
  <c r="H22" i="1"/>
  <c r="G22" i="1"/>
  <c r="H21" i="1"/>
  <c r="G21" i="1"/>
  <c r="H20" i="1"/>
  <c r="G20" i="1"/>
  <c r="H19" i="1"/>
  <c r="G19" i="1"/>
  <c r="H18" i="1"/>
  <c r="G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Asaf Malkosh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Asaf Malkosh:</t>
        </r>
        <r>
          <rPr>
            <sz val="9"/>
            <color indexed="81"/>
            <rFont val="Tahoma"/>
            <family val="2"/>
          </rPr>
          <t xml:space="preserve">
יחושב לפי שעות עבודה רגילות בפועל</t>
        </r>
      </text>
    </comment>
    <comment ref="F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Asaf Malkosh:</t>
        </r>
        <r>
          <rPr>
            <sz val="9"/>
            <color indexed="81"/>
            <rFont val="Tahoma"/>
            <family val="2"/>
          </rPr>
          <t xml:space="preserve">
יחושב לפי שעות עבודה רגילות בפועל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Asaf Malkosh</author>
  </authors>
  <commentList>
    <comment ref="A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Asaf Malkosh:</t>
        </r>
        <r>
          <rPr>
            <sz val="9"/>
            <color indexed="81"/>
            <rFont val="Tahoma"/>
            <family val="2"/>
          </rPr>
          <t xml:space="preserve">
יחושב לפי שעות עבודה רגילות בפועל</t>
        </r>
      </text>
    </comment>
    <comment ref="F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Asaf Malkosh:</t>
        </r>
        <r>
          <rPr>
            <sz val="9"/>
            <color indexed="81"/>
            <rFont val="Tahoma"/>
            <family val="2"/>
          </rPr>
          <t xml:space="preserve">
יחושב לפי שעות עבודה רגילות בפועל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Asaf Malkosh</author>
  </authors>
  <commentList>
    <comment ref="A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Asaf Malkosh:</t>
        </r>
        <r>
          <rPr>
            <sz val="9"/>
            <color indexed="81"/>
            <rFont val="Tahoma"/>
            <family val="2"/>
          </rPr>
          <t xml:space="preserve">
יחושב לפי שעות עבודה רגילות בפועל</t>
        </r>
      </text>
    </comment>
    <comment ref="F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Asaf Malkosh:</t>
        </r>
        <r>
          <rPr>
            <sz val="9"/>
            <color indexed="81"/>
            <rFont val="Tahoma"/>
            <family val="2"/>
          </rPr>
          <t xml:space="preserve">
יחושב לפי שעות עבודה רגילות בפועל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Asaf Malkosh</author>
  </authors>
  <commentList>
    <comment ref="A1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Asaf Malkosh:</t>
        </r>
        <r>
          <rPr>
            <sz val="9"/>
            <color indexed="81"/>
            <rFont val="Tahoma"/>
            <family val="2"/>
          </rPr>
          <t xml:space="preserve">
יחושב לפי שעות עבודה רגילות בפועל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Asaf Malkosh</author>
  </authors>
  <commentList>
    <comment ref="A1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Asaf Malkosh:</t>
        </r>
        <r>
          <rPr>
            <sz val="9"/>
            <color indexed="81"/>
            <rFont val="Tahoma"/>
            <family val="2"/>
          </rPr>
          <t xml:space="preserve">
יחושב לפי שעות עבודה רגילות בפועל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Asaf Malkosh</author>
  </authors>
  <commentList>
    <comment ref="A1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Asaf Malkosh:</t>
        </r>
        <r>
          <rPr>
            <sz val="9"/>
            <color indexed="81"/>
            <rFont val="Tahoma"/>
            <family val="2"/>
          </rPr>
          <t xml:space="preserve">
יחושב לפי שעות עבודה רגילות בפועל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Asaf Malkosh</author>
  </authors>
  <commentList>
    <comment ref="A1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Asaf Malkosh:</t>
        </r>
        <r>
          <rPr>
            <sz val="9"/>
            <color indexed="81"/>
            <rFont val="Tahoma"/>
            <family val="2"/>
          </rPr>
          <t xml:space="preserve">
יחושב לפי שעות עבודה רגילות בפועל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Asaf Malkosh</author>
  </authors>
  <commentList>
    <comment ref="A1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Asaf Malkosh:</t>
        </r>
        <r>
          <rPr>
            <sz val="9"/>
            <color indexed="81"/>
            <rFont val="Tahoma"/>
            <family val="2"/>
          </rPr>
          <t xml:space="preserve">
יחושב לפי שעות עבודה רגילות בפועל</t>
        </r>
      </text>
    </comment>
  </commentList>
</comments>
</file>

<file path=xl/sharedStrings.xml><?xml version="1.0" encoding="utf-8"?>
<sst xmlns="http://schemas.openxmlformats.org/spreadsheetml/2006/main" count="440" uniqueCount="32">
  <si>
    <t>שכר בסיס:</t>
  </si>
  <si>
    <t>חופשה:</t>
  </si>
  <si>
    <t>חגים</t>
  </si>
  <si>
    <t>הבראה:</t>
  </si>
  <si>
    <t>פנסיה</t>
  </si>
  <si>
    <t>פיצויים</t>
  </si>
  <si>
    <t>ביטוח לאומי:</t>
  </si>
  <si>
    <t>קרן השתלמות</t>
  </si>
  <si>
    <t xml:space="preserve">נסיעות </t>
  </si>
  <si>
    <t>הפרשות לגמל בגין החזר הוצאות</t>
  </si>
  <si>
    <t>סה"כ לפני עמלת קבלן</t>
  </si>
  <si>
    <t>תשלום עבור שעות רגילות</t>
  </si>
  <si>
    <t>תשלום עבור שעות נוספות 125%</t>
  </si>
  <si>
    <t>תשלום עבור שעות נוספות 150%</t>
  </si>
  <si>
    <t>תשלום עבור שעות רגילות  150% שבת</t>
  </si>
  <si>
    <t>תשלום שעות נוספות שבת 175%</t>
  </si>
  <si>
    <t>תשלום שעות נוספות שבת 200%</t>
  </si>
  <si>
    <t>הוצאות נוספות- back to back</t>
  </si>
  <si>
    <t>מחלה</t>
  </si>
  <si>
    <t>מענק מצוינות- כולל ביטוח לאומי</t>
  </si>
  <si>
    <t>שי לחג - כולל ביטוח לאומי</t>
  </si>
  <si>
    <t>שומר רגיל</t>
  </si>
  <si>
    <t>סה"כ לתשלום לספק כולל עמלת הקבלן</t>
  </si>
  <si>
    <t>סה"כ עלויות ללא עמלת קבלן</t>
  </si>
  <si>
    <t>עמלת קבלן:</t>
  </si>
  <si>
    <t>יש למלא את עמלת הקבלן בתא המסומן- המחירים הסופיים יתעדכנו בהתאם</t>
  </si>
  <si>
    <t>אחמ"ש</t>
  </si>
  <si>
    <t>שם המציע</t>
  </si>
  <si>
    <t>שם החותם בשם המציע</t>
  </si>
  <si>
    <t>חתימה + חותמת</t>
  </si>
  <si>
    <t>הצעה כספית- עמלת הקבלן</t>
  </si>
  <si>
    <t>למילוי ע"י הקבלן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</si>
</sst>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₪&quot;\ * #,##0.00_ ;_ &quot;₪&quot;\ * \-#,##0.00_ ;_ &quot;₪&quot;\ * &quot;-&quot;??_ ;_ @_ 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left"/>
    </xf>
    <xf numFmtId="44" fontId="0" fillId="2" borderId="1" xfId="1" applyFont="1" applyFill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44" fontId="2" fillId="0" borderId="1" xfId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/>
    <xf numFmtId="0" fontId="6" fillId="0" borderId="0" xfId="0" applyFont="1" applyAlignment="1">
      <alignment horizontal="left"/>
    </xf>
    <xf numFmtId="0" fontId="6" fillId="3" borderId="0" xfId="0" applyFont="1" applyFill="1" applyProtection="1">
      <protection locked="0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rightToLeft="1" tabSelected="1" zoomScale="80" zoomScaleNormal="80" workbookViewId="0">
      <selection activeCell="E31" sqref="E31:F31"/>
    </sheetView>
  </sheetViews>
  <sheetFormatPr defaultRowHeight="14.25" x14ac:dyDescent="0.2"/>
  <cols>
    <col min="1" max="1" width="29.25" bestFit="1" customWidth="1"/>
    <col min="2" max="2" width="12.375" customWidth="1"/>
    <col min="3" max="3" width="15.125" customWidth="1"/>
    <col min="6" max="6" width="29.5" customWidth="1"/>
    <col min="7" max="7" width="11.875" customWidth="1"/>
    <col min="8" max="8" width="13.125" customWidth="1"/>
  </cols>
  <sheetData>
    <row r="1" spans="1:8" ht="15" x14ac:dyDescent="0.25">
      <c r="A1" s="32" t="s">
        <v>30</v>
      </c>
      <c r="B1" s="29"/>
      <c r="C1" s="29"/>
      <c r="D1" s="29"/>
      <c r="E1" s="29"/>
      <c r="F1" s="29"/>
      <c r="G1" s="29"/>
      <c r="H1" s="29"/>
    </row>
    <row r="3" spans="1:8" ht="18" x14ac:dyDescent="0.25">
      <c r="A3" s="33" t="s">
        <v>23</v>
      </c>
      <c r="B3" s="33"/>
      <c r="C3" s="33"/>
      <c r="F3" s="33" t="s">
        <v>22</v>
      </c>
      <c r="G3" s="33"/>
      <c r="H3" s="33"/>
    </row>
    <row r="5" spans="1:8" x14ac:dyDescent="0.2">
      <c r="A5" s="27"/>
      <c r="B5" s="27" t="s">
        <v>21</v>
      </c>
      <c r="C5" s="27" t="s">
        <v>26</v>
      </c>
      <c r="D5" s="27"/>
      <c r="E5" s="27"/>
      <c r="F5" s="27"/>
      <c r="G5" s="27" t="s">
        <v>21</v>
      </c>
      <c r="H5" s="27" t="s">
        <v>26</v>
      </c>
    </row>
    <row r="6" spans="1:8" x14ac:dyDescent="0.2">
      <c r="A6" s="1" t="s">
        <v>0</v>
      </c>
      <c r="B6" s="2">
        <v>31.03</v>
      </c>
      <c r="C6" s="2">
        <v>34.03</v>
      </c>
      <c r="F6" s="1" t="s">
        <v>0</v>
      </c>
      <c r="G6" s="2">
        <f>B6</f>
        <v>31.03</v>
      </c>
      <c r="H6" s="2">
        <f>C6</f>
        <v>34.03</v>
      </c>
    </row>
    <row r="7" spans="1:8" x14ac:dyDescent="0.2">
      <c r="A7" s="1" t="s">
        <v>1</v>
      </c>
      <c r="B7" s="3">
        <v>1.4321538461538463</v>
      </c>
      <c r="C7" s="3">
        <v>1.5706153846153847</v>
      </c>
      <c r="F7" s="1" t="s">
        <v>1</v>
      </c>
      <c r="G7" s="3">
        <f t="shared" ref="G7:H15" si="0">B7</f>
        <v>1.4321538461538463</v>
      </c>
      <c r="H7" s="3">
        <f t="shared" si="0"/>
        <v>1.5706153846153847</v>
      </c>
    </row>
    <row r="8" spans="1:8" x14ac:dyDescent="0.2">
      <c r="A8" s="1" t="s">
        <v>2</v>
      </c>
      <c r="B8" s="3">
        <v>1.0736380000000001</v>
      </c>
      <c r="C8" s="3">
        <v>1.177438</v>
      </c>
      <c r="F8" s="1" t="s">
        <v>2</v>
      </c>
      <c r="G8" s="3">
        <f t="shared" si="0"/>
        <v>1.0736380000000001</v>
      </c>
      <c r="H8" s="3">
        <f t="shared" si="0"/>
        <v>1.177438</v>
      </c>
    </row>
    <row r="9" spans="1:8" x14ac:dyDescent="0.2">
      <c r="A9" s="1" t="s">
        <v>3</v>
      </c>
      <c r="B9" s="3">
        <v>1.375</v>
      </c>
      <c r="C9" s="3">
        <v>1.375</v>
      </c>
      <c r="F9" s="1" t="s">
        <v>3</v>
      </c>
      <c r="G9" s="3">
        <f t="shared" si="0"/>
        <v>1.375</v>
      </c>
      <c r="H9" s="3">
        <f t="shared" si="0"/>
        <v>1.375</v>
      </c>
    </row>
    <row r="10" spans="1:8" x14ac:dyDescent="0.2">
      <c r="A10" s="1" t="s">
        <v>4</v>
      </c>
      <c r="B10" s="3">
        <v>2.6183093884615385</v>
      </c>
      <c r="C10" s="3">
        <v>2.8614790038461542</v>
      </c>
      <c r="F10" s="1" t="s">
        <v>4</v>
      </c>
      <c r="G10" s="3">
        <f t="shared" si="0"/>
        <v>2.6183093884615385</v>
      </c>
      <c r="H10" s="3">
        <f t="shared" si="0"/>
        <v>2.8614790038461542</v>
      </c>
    </row>
    <row r="11" spans="1:8" x14ac:dyDescent="0.2">
      <c r="A11" s="1" t="s">
        <v>5</v>
      </c>
      <c r="B11" s="3">
        <v>2.9080689607846155</v>
      </c>
      <c r="C11" s="3">
        <v>3.1781493469384618</v>
      </c>
      <c r="F11" s="1" t="s">
        <v>5</v>
      </c>
      <c r="G11" s="3">
        <f t="shared" si="0"/>
        <v>2.9080689607846155</v>
      </c>
      <c r="H11" s="3">
        <f t="shared" si="0"/>
        <v>3.1781493469384618</v>
      </c>
    </row>
    <row r="12" spans="1:8" x14ac:dyDescent="0.2">
      <c r="A12" s="1" t="s">
        <v>6</v>
      </c>
      <c r="B12" s="4">
        <v>1.2609102901978022</v>
      </c>
      <c r="C12" s="4">
        <v>1.5073221671208794</v>
      </c>
      <c r="F12" s="1" t="s">
        <v>6</v>
      </c>
      <c r="G12" s="4">
        <f t="shared" si="0"/>
        <v>1.2609102901978022</v>
      </c>
      <c r="H12" s="4">
        <f t="shared" si="0"/>
        <v>1.5073221671208794</v>
      </c>
    </row>
    <row r="13" spans="1:8" x14ac:dyDescent="0.2">
      <c r="A13" s="1" t="s">
        <v>7</v>
      </c>
      <c r="B13" s="3">
        <v>2.6183093884615385</v>
      </c>
      <c r="C13" s="3">
        <v>2.8614790038461542</v>
      </c>
      <c r="F13" s="1" t="s">
        <v>7</v>
      </c>
      <c r="G13" s="3">
        <f t="shared" si="0"/>
        <v>2.6183093884615385</v>
      </c>
      <c r="H13" s="3">
        <f t="shared" si="0"/>
        <v>2.8614790038461542</v>
      </c>
    </row>
    <row r="14" spans="1:8" x14ac:dyDescent="0.2">
      <c r="A14" s="5" t="s">
        <v>8</v>
      </c>
      <c r="B14" s="3">
        <v>1.1703296703296704</v>
      </c>
      <c r="C14" s="3">
        <v>1.1703296703296704</v>
      </c>
      <c r="F14" s="5" t="s">
        <v>8</v>
      </c>
      <c r="G14" s="3">
        <f t="shared" si="0"/>
        <v>1.1703296703296704</v>
      </c>
      <c r="H14" s="3">
        <f t="shared" si="0"/>
        <v>1.1703296703296704</v>
      </c>
    </row>
    <row r="15" spans="1:8" x14ac:dyDescent="0.2">
      <c r="A15" s="1" t="s">
        <v>9</v>
      </c>
      <c r="B15" s="3">
        <v>5.8516483516483524E-2</v>
      </c>
      <c r="C15" s="3">
        <v>5.8516483516483524E-2</v>
      </c>
      <c r="F15" s="1" t="s">
        <v>9</v>
      </c>
      <c r="G15" s="3">
        <f t="shared" si="0"/>
        <v>5.8516483516483524E-2</v>
      </c>
      <c r="H15" s="3">
        <f t="shared" si="0"/>
        <v>5.8516483516483524E-2</v>
      </c>
    </row>
    <row r="16" spans="1:8" x14ac:dyDescent="0.2">
      <c r="A16" s="1" t="s">
        <v>10</v>
      </c>
      <c r="B16" s="3">
        <v>45.545236027905503</v>
      </c>
      <c r="C16" s="3">
        <v>49.790329060213203</v>
      </c>
      <c r="F16" s="13" t="s">
        <v>10</v>
      </c>
      <c r="G16" s="4">
        <f>B16</f>
        <v>45.545236027905503</v>
      </c>
      <c r="H16" s="4">
        <f>C16</f>
        <v>49.790329060213203</v>
      </c>
    </row>
    <row r="17" spans="1:8" x14ac:dyDescent="0.2">
      <c r="G17" s="15"/>
      <c r="H17" s="15"/>
    </row>
    <row r="18" spans="1:8" x14ac:dyDescent="0.2">
      <c r="A18" s="1" t="s">
        <v>11</v>
      </c>
      <c r="B18" s="3">
        <f>B16</f>
        <v>45.545236027905503</v>
      </c>
      <c r="C18" s="3">
        <f>C16</f>
        <v>49.790329060213203</v>
      </c>
      <c r="F18" s="13" t="s">
        <v>11</v>
      </c>
      <c r="G18" s="4">
        <f t="shared" ref="G18:H23" si="1">B18+$E$31</f>
        <v>45.545236027905503</v>
      </c>
      <c r="H18" s="4">
        <f t="shared" si="1"/>
        <v>49.790329060213203</v>
      </c>
    </row>
    <row r="19" spans="1:8" x14ac:dyDescent="0.2">
      <c r="A19" s="1" t="s">
        <v>12</v>
      </c>
      <c r="B19" s="3">
        <v>42.98</v>
      </c>
      <c r="C19" s="3">
        <v>47.13</v>
      </c>
      <c r="F19" s="13" t="s">
        <v>12</v>
      </c>
      <c r="G19" s="4">
        <f t="shared" si="1"/>
        <v>42.98</v>
      </c>
      <c r="H19" s="4">
        <f t="shared" si="1"/>
        <v>47.13</v>
      </c>
    </row>
    <row r="20" spans="1:8" x14ac:dyDescent="0.2">
      <c r="A20" s="1" t="s">
        <v>13</v>
      </c>
      <c r="B20" s="3">
        <v>50.73</v>
      </c>
      <c r="C20" s="3">
        <v>55.64</v>
      </c>
      <c r="F20" s="13" t="s">
        <v>13</v>
      </c>
      <c r="G20" s="4">
        <f t="shared" si="1"/>
        <v>50.73</v>
      </c>
      <c r="H20" s="4">
        <f t="shared" si="1"/>
        <v>55.64</v>
      </c>
    </row>
    <row r="21" spans="1:8" x14ac:dyDescent="0.2">
      <c r="A21" s="6" t="s">
        <v>14</v>
      </c>
      <c r="B21" s="7">
        <v>65.32031514232051</v>
      </c>
      <c r="C21" s="7">
        <v>71.480430152650172</v>
      </c>
      <c r="F21" s="14" t="s">
        <v>14</v>
      </c>
      <c r="G21" s="4">
        <f t="shared" si="1"/>
        <v>65.32031514232051</v>
      </c>
      <c r="H21" s="4">
        <f t="shared" si="1"/>
        <v>71.480430152650172</v>
      </c>
    </row>
    <row r="22" spans="1:8" x14ac:dyDescent="0.2">
      <c r="A22" s="6" t="s">
        <v>15</v>
      </c>
      <c r="B22" s="7">
        <v>58.491550000000004</v>
      </c>
      <c r="C22" s="7">
        <v>64.146550000000005</v>
      </c>
      <c r="F22" s="14" t="s">
        <v>15</v>
      </c>
      <c r="G22" s="4">
        <f t="shared" si="1"/>
        <v>58.491550000000004</v>
      </c>
      <c r="H22" s="4">
        <f t="shared" si="1"/>
        <v>64.146550000000005</v>
      </c>
    </row>
    <row r="23" spans="1:8" x14ac:dyDescent="0.2">
      <c r="A23" s="6" t="s">
        <v>16</v>
      </c>
      <c r="B23" s="7">
        <v>66.249050000000011</v>
      </c>
      <c r="C23" s="7">
        <v>72.654050000000012</v>
      </c>
      <c r="F23" s="14" t="s">
        <v>16</v>
      </c>
      <c r="G23" s="4">
        <f t="shared" si="1"/>
        <v>66.249050000000011</v>
      </c>
      <c r="H23" s="4">
        <f t="shared" si="1"/>
        <v>72.654050000000012</v>
      </c>
    </row>
    <row r="25" spans="1:8" x14ac:dyDescent="0.2">
      <c r="A25" s="34" t="s">
        <v>17</v>
      </c>
      <c r="B25" s="37" t="s">
        <v>18</v>
      </c>
      <c r="C25" s="38"/>
      <c r="F25" s="34" t="s">
        <v>17</v>
      </c>
      <c r="G25" s="37" t="s">
        <v>18</v>
      </c>
      <c r="H25" s="38"/>
    </row>
    <row r="26" spans="1:8" x14ac:dyDescent="0.2">
      <c r="A26" s="35"/>
      <c r="B26" s="37" t="s">
        <v>19</v>
      </c>
      <c r="C26" s="38"/>
      <c r="F26" s="35"/>
      <c r="G26" s="37" t="s">
        <v>19</v>
      </c>
      <c r="H26" s="38"/>
    </row>
    <row r="27" spans="1:8" x14ac:dyDescent="0.2">
      <c r="A27" s="36"/>
      <c r="B27" s="37" t="s">
        <v>20</v>
      </c>
      <c r="C27" s="38"/>
      <c r="F27" s="36"/>
      <c r="G27" s="37" t="s">
        <v>20</v>
      </c>
      <c r="H27" s="38"/>
    </row>
    <row r="29" spans="1:8" x14ac:dyDescent="0.2">
      <c r="A29" s="29" t="s">
        <v>25</v>
      </c>
      <c r="B29" s="29"/>
      <c r="C29" s="29"/>
      <c r="D29" s="29"/>
      <c r="E29" s="29"/>
      <c r="F29" s="29"/>
      <c r="G29" s="29"/>
      <c r="H29" s="29"/>
    </row>
    <row r="30" spans="1:8" x14ac:dyDescent="0.2">
      <c r="A30" s="27"/>
      <c r="B30" s="27"/>
      <c r="C30" s="27"/>
      <c r="D30" s="27"/>
      <c r="E30" s="27"/>
    </row>
    <row r="31" spans="1:8" ht="15" x14ac:dyDescent="0.25">
      <c r="D31" s="16" t="s">
        <v>24</v>
      </c>
      <c r="E31" s="17"/>
      <c r="F31" t="s">
        <v>31</v>
      </c>
    </row>
    <row r="34" spans="1:8" x14ac:dyDescent="0.2">
      <c r="A34" s="30"/>
      <c r="B34" s="30"/>
      <c r="C34" s="30"/>
      <c r="D34" s="30"/>
      <c r="E34" s="30"/>
      <c r="F34" s="30"/>
      <c r="G34" s="30"/>
      <c r="H34" s="30"/>
    </row>
    <row r="35" spans="1:8" x14ac:dyDescent="0.2">
      <c r="A35" s="28" t="s">
        <v>27</v>
      </c>
      <c r="C35" s="31" t="s">
        <v>28</v>
      </c>
      <c r="D35" s="31"/>
      <c r="F35" s="31" t="s">
        <v>29</v>
      </c>
      <c r="G35" s="31"/>
      <c r="H35" s="31"/>
    </row>
  </sheetData>
  <sheetProtection algorithmName="SHA-512" hashValue="i3NLGOvS97JNO3oOGQsg+Y4HyegHF5BqCg9o1iMQ0l6oPPeqcX3RB22Go3CIzc8MkWOIe5nAIU+STi/U+gGpxw==" saltValue="asH+pc8iR9YUCd8SCaBfTw==" spinCount="100000" sheet="1" selectLockedCells="1"/>
  <mergeCells count="15">
    <mergeCell ref="A29:H29"/>
    <mergeCell ref="A34:H34"/>
    <mergeCell ref="C35:D35"/>
    <mergeCell ref="F35:H35"/>
    <mergeCell ref="A1:H1"/>
    <mergeCell ref="A3:C3"/>
    <mergeCell ref="F3:H3"/>
    <mergeCell ref="A25:A27"/>
    <mergeCell ref="B25:C25"/>
    <mergeCell ref="F25:F27"/>
    <mergeCell ref="G25:H25"/>
    <mergeCell ref="B26:C26"/>
    <mergeCell ref="G26:H26"/>
    <mergeCell ref="B27:C27"/>
    <mergeCell ref="G27:H2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rightToLeft="1" topLeftCell="A2" zoomScale="80" zoomScaleNormal="80" workbookViewId="0">
      <selection activeCell="E31" sqref="E31:F31"/>
    </sheetView>
  </sheetViews>
  <sheetFormatPr defaultRowHeight="14.25" x14ac:dyDescent="0.2"/>
  <cols>
    <col min="1" max="1" width="29.25" bestFit="1" customWidth="1"/>
    <col min="2" max="2" width="12.375" customWidth="1"/>
    <col min="3" max="3" width="15.125" customWidth="1"/>
    <col min="6" max="6" width="29.5" customWidth="1"/>
    <col min="7" max="7" width="11.875" customWidth="1"/>
    <col min="8" max="8" width="13.125" customWidth="1"/>
  </cols>
  <sheetData>
    <row r="1" spans="1:8" ht="15" x14ac:dyDescent="0.25">
      <c r="A1" s="32" t="s">
        <v>30</v>
      </c>
      <c r="B1" s="29"/>
      <c r="C1" s="29"/>
      <c r="D1" s="29"/>
      <c r="E1" s="29"/>
      <c r="F1" s="29"/>
      <c r="G1" s="29"/>
      <c r="H1" s="29"/>
    </row>
    <row r="3" spans="1:8" ht="18" x14ac:dyDescent="0.25">
      <c r="A3" s="33" t="s">
        <v>23</v>
      </c>
      <c r="B3" s="33"/>
      <c r="C3" s="33"/>
      <c r="F3" s="33" t="s">
        <v>22</v>
      </c>
      <c r="G3" s="33"/>
      <c r="H3" s="33"/>
    </row>
    <row r="5" spans="1:8" x14ac:dyDescent="0.2">
      <c r="A5" s="27"/>
      <c r="B5" s="27" t="s">
        <v>21</v>
      </c>
      <c r="C5" s="27" t="s">
        <v>26</v>
      </c>
      <c r="D5" s="27"/>
      <c r="E5" s="27"/>
      <c r="F5" s="27"/>
      <c r="G5" s="27" t="s">
        <v>21</v>
      </c>
      <c r="H5" s="27" t="s">
        <v>26</v>
      </c>
    </row>
    <row r="6" spans="1:8" x14ac:dyDescent="0.2">
      <c r="A6" s="1" t="s">
        <v>0</v>
      </c>
      <c r="B6" s="2">
        <v>31.53</v>
      </c>
      <c r="C6" s="2">
        <v>34.53</v>
      </c>
      <c r="F6" s="1" t="s">
        <v>0</v>
      </c>
      <c r="G6" s="2">
        <f>B6</f>
        <v>31.53</v>
      </c>
      <c r="H6" s="2">
        <f>C6</f>
        <v>34.53</v>
      </c>
    </row>
    <row r="7" spans="1:8" x14ac:dyDescent="0.2">
      <c r="A7" s="1" t="s">
        <v>1</v>
      </c>
      <c r="B7" s="3">
        <v>1.4552307692307693</v>
      </c>
      <c r="C7" s="3">
        <v>1.5936923076923077</v>
      </c>
      <c r="F7" s="1" t="s">
        <v>1</v>
      </c>
      <c r="G7" s="3">
        <f t="shared" ref="G7:H15" si="0">B7</f>
        <v>1.4552307692307693</v>
      </c>
      <c r="H7" s="3">
        <f t="shared" si="0"/>
        <v>1.5936923076923077</v>
      </c>
    </row>
    <row r="8" spans="1:8" x14ac:dyDescent="0.2">
      <c r="A8" s="1" t="s">
        <v>2</v>
      </c>
      <c r="B8" s="3">
        <v>1.090938</v>
      </c>
      <c r="C8" s="3">
        <v>1.1947380000000001</v>
      </c>
      <c r="F8" s="1" t="s">
        <v>2</v>
      </c>
      <c r="G8" s="3">
        <f t="shared" si="0"/>
        <v>1.090938</v>
      </c>
      <c r="H8" s="3">
        <f t="shared" si="0"/>
        <v>1.1947380000000001</v>
      </c>
    </row>
    <row r="9" spans="1:8" x14ac:dyDescent="0.2">
      <c r="A9" s="1" t="s">
        <v>3</v>
      </c>
      <c r="B9" s="3">
        <v>1.375</v>
      </c>
      <c r="C9" s="3">
        <v>1.375</v>
      </c>
      <c r="F9" s="1" t="s">
        <v>3</v>
      </c>
      <c r="G9" s="3">
        <f t="shared" si="0"/>
        <v>1.375</v>
      </c>
      <c r="H9" s="3">
        <f t="shared" si="0"/>
        <v>1.375</v>
      </c>
    </row>
    <row r="10" spans="1:8" x14ac:dyDescent="0.2">
      <c r="A10" s="1" t="s">
        <v>4</v>
      </c>
      <c r="B10" s="3">
        <v>2.6588376576923074</v>
      </c>
      <c r="C10" s="3">
        <v>2.9020072730769231</v>
      </c>
      <c r="F10" s="1" t="s">
        <v>4</v>
      </c>
      <c r="G10" s="3">
        <f t="shared" si="0"/>
        <v>2.6588376576923074</v>
      </c>
      <c r="H10" s="3">
        <f t="shared" si="0"/>
        <v>2.9020072730769231</v>
      </c>
    </row>
    <row r="11" spans="1:8" x14ac:dyDescent="0.2">
      <c r="A11" s="1" t="s">
        <v>5</v>
      </c>
      <c r="B11" s="3">
        <v>2.953082358476923</v>
      </c>
      <c r="C11" s="3">
        <v>3.2231627446307693</v>
      </c>
      <c r="F11" s="1" t="s">
        <v>5</v>
      </c>
      <c r="G11" s="3">
        <f t="shared" si="0"/>
        <v>2.953082358476923</v>
      </c>
      <c r="H11" s="3">
        <f t="shared" si="0"/>
        <v>3.2231627446307693</v>
      </c>
    </row>
    <row r="12" spans="1:8" x14ac:dyDescent="0.2">
      <c r="A12" s="1" t="s">
        <v>6</v>
      </c>
      <c r="B12" s="4">
        <v>1.3019789363516481</v>
      </c>
      <c r="C12" s="4">
        <v>1.5483908132747253</v>
      </c>
      <c r="F12" s="1" t="s">
        <v>6</v>
      </c>
      <c r="G12" s="4">
        <f t="shared" si="0"/>
        <v>1.3019789363516481</v>
      </c>
      <c r="H12" s="4">
        <f t="shared" si="0"/>
        <v>1.5483908132747253</v>
      </c>
    </row>
    <row r="13" spans="1:8" x14ac:dyDescent="0.2">
      <c r="A13" s="1" t="s">
        <v>7</v>
      </c>
      <c r="B13" s="3">
        <v>2.6588376576923074</v>
      </c>
      <c r="C13" s="3">
        <v>2.9020072730769231</v>
      </c>
      <c r="F13" s="1" t="s">
        <v>7</v>
      </c>
      <c r="G13" s="3">
        <f t="shared" si="0"/>
        <v>2.6588376576923074</v>
      </c>
      <c r="H13" s="3">
        <f t="shared" si="0"/>
        <v>2.9020072730769231</v>
      </c>
    </row>
    <row r="14" spans="1:8" x14ac:dyDescent="0.2">
      <c r="A14" s="5" t="s">
        <v>8</v>
      </c>
      <c r="B14" s="3">
        <v>1.1703296703296704</v>
      </c>
      <c r="C14" s="3">
        <v>1.1703296703296704</v>
      </c>
      <c r="F14" s="5" t="s">
        <v>8</v>
      </c>
      <c r="G14" s="3">
        <f t="shared" si="0"/>
        <v>1.1703296703296704</v>
      </c>
      <c r="H14" s="3">
        <f t="shared" si="0"/>
        <v>1.1703296703296704</v>
      </c>
    </row>
    <row r="15" spans="1:8" x14ac:dyDescent="0.2">
      <c r="A15" s="1" t="s">
        <v>9</v>
      </c>
      <c r="B15" s="3">
        <v>5.8516483516483524E-2</v>
      </c>
      <c r="C15" s="3">
        <v>5.8516483516483524E-2</v>
      </c>
      <c r="F15" s="1" t="s">
        <v>9</v>
      </c>
      <c r="G15" s="3">
        <f t="shared" si="0"/>
        <v>5.8516483516483524E-2</v>
      </c>
      <c r="H15" s="3">
        <f t="shared" si="0"/>
        <v>5.8516483516483524E-2</v>
      </c>
    </row>
    <row r="16" spans="1:8" x14ac:dyDescent="0.2">
      <c r="A16" s="1" t="s">
        <v>10</v>
      </c>
      <c r="B16" s="3">
        <v>46.252751533290109</v>
      </c>
      <c r="C16" s="3">
        <v>50.497844565597816</v>
      </c>
      <c r="F16" s="13" t="s">
        <v>10</v>
      </c>
      <c r="G16" s="4">
        <f>B16</f>
        <v>46.252751533290109</v>
      </c>
      <c r="H16" s="4">
        <f>C16</f>
        <v>50.497844565597816</v>
      </c>
    </row>
    <row r="17" spans="1:8" x14ac:dyDescent="0.2">
      <c r="G17" s="15"/>
      <c r="H17" s="15"/>
    </row>
    <row r="18" spans="1:8" x14ac:dyDescent="0.2">
      <c r="A18" s="1" t="s">
        <v>11</v>
      </c>
      <c r="B18" s="3">
        <f>B16</f>
        <v>46.252751533290109</v>
      </c>
      <c r="C18" s="3">
        <f>C16</f>
        <v>50.497844565597816</v>
      </c>
      <c r="F18" s="13" t="s">
        <v>11</v>
      </c>
      <c r="G18" s="4">
        <f t="shared" ref="G18:H23" si="1">B18+$E$31</f>
        <v>46.252751533290109</v>
      </c>
      <c r="H18" s="4">
        <f t="shared" si="1"/>
        <v>50.497844565597816</v>
      </c>
    </row>
    <row r="19" spans="1:8" x14ac:dyDescent="0.2">
      <c r="A19" s="1" t="s">
        <v>12</v>
      </c>
      <c r="B19" s="3">
        <v>43.67</v>
      </c>
      <c r="C19" s="3">
        <v>47.82</v>
      </c>
      <c r="F19" s="13" t="s">
        <v>12</v>
      </c>
      <c r="G19" s="4">
        <f t="shared" si="1"/>
        <v>43.67</v>
      </c>
      <c r="H19" s="4">
        <f t="shared" si="1"/>
        <v>47.82</v>
      </c>
    </row>
    <row r="20" spans="1:8" x14ac:dyDescent="0.2">
      <c r="A20" s="1" t="s">
        <v>13</v>
      </c>
      <c r="B20" s="3">
        <v>51.55</v>
      </c>
      <c r="C20" s="3">
        <v>56.46</v>
      </c>
      <c r="F20" s="13" t="s">
        <v>13</v>
      </c>
      <c r="G20" s="4">
        <f t="shared" si="1"/>
        <v>51.55</v>
      </c>
      <c r="H20" s="4">
        <f t="shared" si="1"/>
        <v>56.46</v>
      </c>
    </row>
    <row r="21" spans="1:8" x14ac:dyDescent="0.2">
      <c r="A21" s="6" t="s">
        <v>14</v>
      </c>
      <c r="B21" s="7">
        <v>66.347000977375444</v>
      </c>
      <c r="C21" s="7">
        <v>72.50711598770512</v>
      </c>
      <c r="F21" s="14" t="s">
        <v>14</v>
      </c>
      <c r="G21" s="4">
        <f t="shared" si="1"/>
        <v>66.347000977375444</v>
      </c>
      <c r="H21" s="4">
        <f t="shared" si="1"/>
        <v>72.50711598770512</v>
      </c>
    </row>
    <row r="22" spans="1:8" x14ac:dyDescent="0.2">
      <c r="A22" s="6" t="s">
        <v>15</v>
      </c>
      <c r="B22" s="7">
        <v>59.434049999999999</v>
      </c>
      <c r="C22" s="7">
        <v>65.08905</v>
      </c>
      <c r="F22" s="14" t="s">
        <v>15</v>
      </c>
      <c r="G22" s="4">
        <f t="shared" si="1"/>
        <v>59.434049999999999</v>
      </c>
      <c r="H22" s="4">
        <f t="shared" si="1"/>
        <v>65.08905</v>
      </c>
    </row>
    <row r="23" spans="1:8" x14ac:dyDescent="0.2">
      <c r="A23" s="6" t="s">
        <v>16</v>
      </c>
      <c r="B23" s="7">
        <v>67.316550000000007</v>
      </c>
      <c r="C23" s="7">
        <v>73.721550000000008</v>
      </c>
      <c r="F23" s="14" t="s">
        <v>16</v>
      </c>
      <c r="G23" s="4">
        <f t="shared" si="1"/>
        <v>67.316550000000007</v>
      </c>
      <c r="H23" s="4">
        <f t="shared" si="1"/>
        <v>73.721550000000008</v>
      </c>
    </row>
    <row r="25" spans="1:8" x14ac:dyDescent="0.2">
      <c r="A25" s="34" t="s">
        <v>17</v>
      </c>
      <c r="B25" s="37" t="s">
        <v>18</v>
      </c>
      <c r="C25" s="38"/>
      <c r="F25" s="34" t="s">
        <v>17</v>
      </c>
      <c r="G25" s="37" t="s">
        <v>18</v>
      </c>
      <c r="H25" s="38"/>
    </row>
    <row r="26" spans="1:8" x14ac:dyDescent="0.2">
      <c r="A26" s="35"/>
      <c r="B26" s="37" t="s">
        <v>19</v>
      </c>
      <c r="C26" s="38"/>
      <c r="F26" s="35"/>
      <c r="G26" s="37" t="s">
        <v>19</v>
      </c>
      <c r="H26" s="38"/>
    </row>
    <row r="27" spans="1:8" x14ac:dyDescent="0.2">
      <c r="A27" s="36"/>
      <c r="B27" s="37" t="s">
        <v>20</v>
      </c>
      <c r="C27" s="38"/>
      <c r="F27" s="36"/>
      <c r="G27" s="37" t="s">
        <v>20</v>
      </c>
      <c r="H27" s="38"/>
    </row>
    <row r="29" spans="1:8" x14ac:dyDescent="0.2">
      <c r="A29" s="29" t="s">
        <v>25</v>
      </c>
      <c r="B29" s="29"/>
      <c r="C29" s="29"/>
      <c r="D29" s="29"/>
      <c r="E29" s="29"/>
      <c r="F29" s="29"/>
      <c r="G29" s="29"/>
      <c r="H29" s="29"/>
    </row>
    <row r="30" spans="1:8" x14ac:dyDescent="0.2">
      <c r="A30" s="27"/>
      <c r="B30" s="27"/>
      <c r="C30" s="27"/>
      <c r="D30" s="27"/>
      <c r="E30" s="27"/>
    </row>
    <row r="31" spans="1:8" ht="15" x14ac:dyDescent="0.25">
      <c r="D31" s="16" t="s">
        <v>24</v>
      </c>
      <c r="E31" s="17"/>
      <c r="F31" t="s">
        <v>31</v>
      </c>
    </row>
    <row r="34" spans="1:8" x14ac:dyDescent="0.2">
      <c r="A34" s="30"/>
      <c r="B34" s="30"/>
      <c r="C34" s="30"/>
      <c r="D34" s="30"/>
      <c r="E34" s="30"/>
      <c r="F34" s="30"/>
      <c r="G34" s="30"/>
      <c r="H34" s="30"/>
    </row>
    <row r="35" spans="1:8" x14ac:dyDescent="0.2">
      <c r="A35" s="28" t="s">
        <v>27</v>
      </c>
      <c r="C35" s="31" t="s">
        <v>28</v>
      </c>
      <c r="D35" s="31"/>
      <c r="F35" s="31" t="s">
        <v>29</v>
      </c>
      <c r="G35" s="31"/>
      <c r="H35" s="31"/>
    </row>
  </sheetData>
  <sheetProtection algorithmName="SHA-512" hashValue="WOoFcvMFXAK6XxH9eRJYgO6TBoNhO0Ag/RYp7TLFaB3Tc4H4eeLOKVoWMOQpoVTYghWj5OEMJAOFe6OsfFBlpQ==" saltValue="nTdsntPJWwV47+lAMuC5ww==" spinCount="100000" sheet="1" selectLockedCells="1"/>
  <mergeCells count="15">
    <mergeCell ref="A29:H29"/>
    <mergeCell ref="A34:H34"/>
    <mergeCell ref="C35:D35"/>
    <mergeCell ref="F35:H35"/>
    <mergeCell ref="A1:H1"/>
    <mergeCell ref="A3:C3"/>
    <mergeCell ref="F3:H3"/>
    <mergeCell ref="A25:A27"/>
    <mergeCell ref="B25:C25"/>
    <mergeCell ref="F25:F27"/>
    <mergeCell ref="G25:H25"/>
    <mergeCell ref="B26:C26"/>
    <mergeCell ref="G26:H26"/>
    <mergeCell ref="B27:C27"/>
    <mergeCell ref="G27:H2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rightToLeft="1" zoomScale="80" zoomScaleNormal="80" workbookViewId="0">
      <selection activeCell="E31" sqref="E31:F31"/>
    </sheetView>
  </sheetViews>
  <sheetFormatPr defaultRowHeight="14.25" x14ac:dyDescent="0.2"/>
  <cols>
    <col min="1" max="1" width="29.25" bestFit="1" customWidth="1"/>
    <col min="2" max="2" width="12.375" customWidth="1"/>
    <col min="3" max="3" width="15.125" customWidth="1"/>
    <col min="6" max="6" width="29.5" customWidth="1"/>
    <col min="7" max="7" width="11.875" customWidth="1"/>
    <col min="8" max="8" width="13.125" customWidth="1"/>
  </cols>
  <sheetData>
    <row r="1" spans="1:8" ht="15" x14ac:dyDescent="0.25">
      <c r="A1" s="32" t="s">
        <v>30</v>
      </c>
      <c r="B1" s="29"/>
      <c r="C1" s="29"/>
      <c r="D1" s="29"/>
      <c r="E1" s="29"/>
      <c r="F1" s="29"/>
      <c r="G1" s="29"/>
      <c r="H1" s="29"/>
    </row>
    <row r="3" spans="1:8" ht="18" x14ac:dyDescent="0.25">
      <c r="A3" s="33" t="s">
        <v>23</v>
      </c>
      <c r="B3" s="33"/>
      <c r="C3" s="33"/>
      <c r="F3" s="33" t="s">
        <v>22</v>
      </c>
      <c r="G3" s="33"/>
      <c r="H3" s="33"/>
    </row>
    <row r="5" spans="1:8" x14ac:dyDescent="0.2">
      <c r="A5" s="18"/>
      <c r="B5" s="18" t="s">
        <v>21</v>
      </c>
      <c r="C5" s="18" t="s">
        <v>26</v>
      </c>
      <c r="D5" s="18"/>
      <c r="E5" s="18"/>
      <c r="F5" s="18"/>
      <c r="G5" s="18" t="s">
        <v>21</v>
      </c>
      <c r="H5" s="18" t="s">
        <v>26</v>
      </c>
    </row>
    <row r="6" spans="1:8" x14ac:dyDescent="0.2">
      <c r="A6" s="1" t="s">
        <v>0</v>
      </c>
      <c r="B6" s="2">
        <v>32.03</v>
      </c>
      <c r="C6" s="2">
        <v>35.03</v>
      </c>
      <c r="F6" s="1" t="s">
        <v>0</v>
      </c>
      <c r="G6" s="2">
        <f>B6</f>
        <v>32.03</v>
      </c>
      <c r="H6" s="2">
        <f>C6</f>
        <v>35.03</v>
      </c>
    </row>
    <row r="7" spans="1:8" x14ac:dyDescent="0.2">
      <c r="A7" s="1" t="s">
        <v>1</v>
      </c>
      <c r="B7" s="3">
        <v>1.4783076923076923</v>
      </c>
      <c r="C7" s="3">
        <v>1.616769230769231</v>
      </c>
      <c r="F7" s="1" t="s">
        <v>1</v>
      </c>
      <c r="G7" s="3">
        <f t="shared" ref="G7:H15" si="0">B7</f>
        <v>1.4783076923076923</v>
      </c>
      <c r="H7" s="3">
        <f t="shared" si="0"/>
        <v>1.616769230769231</v>
      </c>
    </row>
    <row r="8" spans="1:8" x14ac:dyDescent="0.2">
      <c r="A8" s="1" t="s">
        <v>2</v>
      </c>
      <c r="B8" s="3">
        <v>1.1082380000000001</v>
      </c>
      <c r="C8" s="3">
        <v>1.2120379999999999</v>
      </c>
      <c r="F8" s="1" t="s">
        <v>2</v>
      </c>
      <c r="G8" s="3">
        <f t="shared" si="0"/>
        <v>1.1082380000000001</v>
      </c>
      <c r="H8" s="3">
        <f t="shared" si="0"/>
        <v>1.2120379999999999</v>
      </c>
    </row>
    <row r="9" spans="1:8" x14ac:dyDescent="0.2">
      <c r="A9" s="1" t="s">
        <v>3</v>
      </c>
      <c r="B9" s="3">
        <v>1.375</v>
      </c>
      <c r="C9" s="3">
        <v>1.375</v>
      </c>
      <c r="F9" s="1" t="s">
        <v>3</v>
      </c>
      <c r="G9" s="3">
        <f t="shared" si="0"/>
        <v>1.375</v>
      </c>
      <c r="H9" s="3">
        <f t="shared" si="0"/>
        <v>1.375</v>
      </c>
    </row>
    <row r="10" spans="1:8" x14ac:dyDescent="0.2">
      <c r="A10" s="1" t="s">
        <v>4</v>
      </c>
      <c r="B10" s="3">
        <v>2.6993659269230772</v>
      </c>
      <c r="C10" s="3">
        <v>2.942535542307692</v>
      </c>
      <c r="F10" s="1" t="s">
        <v>4</v>
      </c>
      <c r="G10" s="3">
        <f t="shared" si="0"/>
        <v>2.6993659269230772</v>
      </c>
      <c r="H10" s="3">
        <f t="shared" si="0"/>
        <v>2.942535542307692</v>
      </c>
    </row>
    <row r="11" spans="1:8" x14ac:dyDescent="0.2">
      <c r="A11" s="1" t="s">
        <v>5</v>
      </c>
      <c r="B11" s="3">
        <v>2.998095756169231</v>
      </c>
      <c r="C11" s="3">
        <v>3.2681761423230768</v>
      </c>
      <c r="F11" s="1" t="s">
        <v>5</v>
      </c>
      <c r="G11" s="3">
        <f t="shared" si="0"/>
        <v>2.998095756169231</v>
      </c>
      <c r="H11" s="3">
        <f t="shared" si="0"/>
        <v>3.2681761423230768</v>
      </c>
    </row>
    <row r="12" spans="1:8" x14ac:dyDescent="0.2">
      <c r="A12" s="1" t="s">
        <v>6</v>
      </c>
      <c r="B12" s="4">
        <v>1.3430475825054948</v>
      </c>
      <c r="C12" s="4">
        <v>1.5894594594285711</v>
      </c>
      <c r="F12" s="1" t="s">
        <v>6</v>
      </c>
      <c r="G12" s="4">
        <f t="shared" si="0"/>
        <v>1.3430475825054948</v>
      </c>
      <c r="H12" s="4">
        <f t="shared" si="0"/>
        <v>1.5894594594285711</v>
      </c>
    </row>
    <row r="13" spans="1:8" x14ac:dyDescent="0.2">
      <c r="A13" s="1" t="s">
        <v>7</v>
      </c>
      <c r="B13" s="3">
        <v>2.6993659269230772</v>
      </c>
      <c r="C13" s="3">
        <v>2.942535542307692</v>
      </c>
      <c r="F13" s="1" t="s">
        <v>7</v>
      </c>
      <c r="G13" s="3">
        <f t="shared" si="0"/>
        <v>2.6993659269230772</v>
      </c>
      <c r="H13" s="3">
        <f t="shared" si="0"/>
        <v>2.942535542307692</v>
      </c>
    </row>
    <row r="14" spans="1:8" x14ac:dyDescent="0.2">
      <c r="A14" s="5" t="s">
        <v>8</v>
      </c>
      <c r="B14" s="3">
        <v>1.1703296703296704</v>
      </c>
      <c r="C14" s="3">
        <v>1.1703296703296704</v>
      </c>
      <c r="F14" s="5" t="s">
        <v>8</v>
      </c>
      <c r="G14" s="3">
        <f t="shared" si="0"/>
        <v>1.1703296703296704</v>
      </c>
      <c r="H14" s="3">
        <f t="shared" si="0"/>
        <v>1.1703296703296704</v>
      </c>
    </row>
    <row r="15" spans="1:8" x14ac:dyDescent="0.2">
      <c r="A15" s="1" t="s">
        <v>9</v>
      </c>
      <c r="B15" s="3">
        <v>5.8516483516483524E-2</v>
      </c>
      <c r="C15" s="3">
        <v>5.8516483516483524E-2</v>
      </c>
      <c r="F15" s="1" t="s">
        <v>9</v>
      </c>
      <c r="G15" s="3">
        <f t="shared" si="0"/>
        <v>5.8516483516483524E-2</v>
      </c>
      <c r="H15" s="3">
        <f t="shared" si="0"/>
        <v>5.8516483516483524E-2</v>
      </c>
    </row>
    <row r="16" spans="1:8" x14ac:dyDescent="0.2">
      <c r="A16" s="1" t="s">
        <v>10</v>
      </c>
      <c r="B16" s="3">
        <v>46.960267038674736</v>
      </c>
      <c r="C16" s="3">
        <v>51.205360070982422</v>
      </c>
      <c r="F16" s="13" t="s">
        <v>10</v>
      </c>
      <c r="G16" s="4">
        <f>B16</f>
        <v>46.960267038674736</v>
      </c>
      <c r="H16" s="4">
        <f>C16</f>
        <v>51.205360070982422</v>
      </c>
    </row>
    <row r="17" spans="1:8" x14ac:dyDescent="0.2">
      <c r="G17" s="15"/>
      <c r="H17" s="15"/>
    </row>
    <row r="18" spans="1:8" x14ac:dyDescent="0.2">
      <c r="A18" s="1" t="s">
        <v>11</v>
      </c>
      <c r="B18" s="3">
        <f>B16</f>
        <v>46.960267038674736</v>
      </c>
      <c r="C18" s="3">
        <f>C16</f>
        <v>51.205360070982422</v>
      </c>
      <c r="F18" s="13" t="s">
        <v>11</v>
      </c>
      <c r="G18" s="4">
        <f t="shared" ref="G18:H23" si="1">B18+$E$31</f>
        <v>46.960267038674736</v>
      </c>
      <c r="H18" s="4">
        <f t="shared" si="1"/>
        <v>51.205360070982422</v>
      </c>
    </row>
    <row r="19" spans="1:8" x14ac:dyDescent="0.2">
      <c r="A19" s="1" t="s">
        <v>12</v>
      </c>
      <c r="B19" s="3">
        <v>44.36</v>
      </c>
      <c r="C19" s="3">
        <v>48.52</v>
      </c>
      <c r="F19" s="13" t="s">
        <v>12</v>
      </c>
      <c r="G19" s="4">
        <f t="shared" si="1"/>
        <v>44.36</v>
      </c>
      <c r="H19" s="4">
        <f t="shared" si="1"/>
        <v>48.52</v>
      </c>
    </row>
    <row r="20" spans="1:8" x14ac:dyDescent="0.2">
      <c r="A20" s="1" t="s">
        <v>13</v>
      </c>
      <c r="B20" s="3">
        <v>52.37</v>
      </c>
      <c r="C20" s="3">
        <v>57.27</v>
      </c>
      <c r="F20" s="13" t="s">
        <v>13</v>
      </c>
      <c r="G20" s="4">
        <f t="shared" si="1"/>
        <v>52.37</v>
      </c>
      <c r="H20" s="4">
        <f t="shared" si="1"/>
        <v>57.27</v>
      </c>
    </row>
    <row r="21" spans="1:8" x14ac:dyDescent="0.2">
      <c r="A21" s="6" t="s">
        <v>14</v>
      </c>
      <c r="B21" s="7">
        <v>67.373686812430378</v>
      </c>
      <c r="C21" s="7">
        <v>73.533801822760068</v>
      </c>
      <c r="F21" s="14" t="s">
        <v>14</v>
      </c>
      <c r="G21" s="4">
        <f t="shared" si="1"/>
        <v>67.373686812430378</v>
      </c>
      <c r="H21" s="4">
        <f t="shared" si="1"/>
        <v>73.533801822760068</v>
      </c>
    </row>
    <row r="22" spans="1:8" x14ac:dyDescent="0.2">
      <c r="A22" s="6" t="s">
        <v>15</v>
      </c>
      <c r="B22" s="7">
        <v>60.376550000000002</v>
      </c>
      <c r="C22" s="7">
        <v>66.031549999999996</v>
      </c>
      <c r="F22" s="14" t="s">
        <v>15</v>
      </c>
      <c r="G22" s="4">
        <f t="shared" si="1"/>
        <v>60.376550000000002</v>
      </c>
      <c r="H22" s="4">
        <f t="shared" si="1"/>
        <v>66.031549999999996</v>
      </c>
    </row>
    <row r="23" spans="1:8" x14ac:dyDescent="0.2">
      <c r="A23" s="6" t="s">
        <v>16</v>
      </c>
      <c r="B23" s="7">
        <v>68.384050000000016</v>
      </c>
      <c r="C23" s="7">
        <v>74.789050000000017</v>
      </c>
      <c r="F23" s="14" t="s">
        <v>16</v>
      </c>
      <c r="G23" s="4">
        <f t="shared" si="1"/>
        <v>68.384050000000016</v>
      </c>
      <c r="H23" s="4">
        <f t="shared" si="1"/>
        <v>74.789050000000017</v>
      </c>
    </row>
    <row r="25" spans="1:8" x14ac:dyDescent="0.2">
      <c r="A25" s="34" t="s">
        <v>17</v>
      </c>
      <c r="B25" s="37" t="s">
        <v>18</v>
      </c>
      <c r="C25" s="38"/>
      <c r="F25" s="34" t="s">
        <v>17</v>
      </c>
      <c r="G25" s="37" t="s">
        <v>18</v>
      </c>
      <c r="H25" s="38"/>
    </row>
    <row r="26" spans="1:8" x14ac:dyDescent="0.2">
      <c r="A26" s="35"/>
      <c r="B26" s="37" t="s">
        <v>19</v>
      </c>
      <c r="C26" s="38"/>
      <c r="F26" s="35"/>
      <c r="G26" s="37" t="s">
        <v>19</v>
      </c>
      <c r="H26" s="38"/>
    </row>
    <row r="27" spans="1:8" x14ac:dyDescent="0.2">
      <c r="A27" s="36"/>
      <c r="B27" s="37" t="s">
        <v>20</v>
      </c>
      <c r="C27" s="38"/>
      <c r="F27" s="36"/>
      <c r="G27" s="37" t="s">
        <v>20</v>
      </c>
      <c r="H27" s="38"/>
    </row>
    <row r="29" spans="1:8" x14ac:dyDescent="0.2">
      <c r="A29" s="29" t="s">
        <v>25</v>
      </c>
      <c r="B29" s="29"/>
      <c r="C29" s="29"/>
      <c r="D29" s="29"/>
      <c r="E29" s="29"/>
      <c r="F29" s="29"/>
      <c r="G29" s="29"/>
      <c r="H29" s="29"/>
    </row>
    <row r="30" spans="1:8" x14ac:dyDescent="0.2">
      <c r="A30" s="18"/>
      <c r="B30" s="18"/>
      <c r="C30" s="18"/>
      <c r="D30" s="18"/>
      <c r="E30" s="18"/>
    </row>
    <row r="31" spans="1:8" ht="15" x14ac:dyDescent="0.25">
      <c r="D31" s="16" t="s">
        <v>24</v>
      </c>
      <c r="E31" s="17"/>
      <c r="F31" t="s">
        <v>31</v>
      </c>
    </row>
    <row r="34" spans="1:8" x14ac:dyDescent="0.2">
      <c r="A34" s="30"/>
      <c r="B34" s="30"/>
      <c r="C34" s="30"/>
      <c r="D34" s="30"/>
      <c r="E34" s="30"/>
      <c r="F34" s="30"/>
      <c r="G34" s="30"/>
      <c r="H34" s="30"/>
    </row>
    <row r="35" spans="1:8" x14ac:dyDescent="0.2">
      <c r="A35" s="19" t="s">
        <v>27</v>
      </c>
      <c r="C35" s="31" t="s">
        <v>28</v>
      </c>
      <c r="D35" s="31"/>
      <c r="F35" s="31" t="s">
        <v>29</v>
      </c>
      <c r="G35" s="31"/>
      <c r="H35" s="31"/>
    </row>
  </sheetData>
  <sheetProtection algorithmName="SHA-512" hashValue="8u0IZTIDurxWB5x8+EaKLpzW341dPquXs3zdvbfvZCEU5kDlhIF1X2Lq6lO4CikkjCw6o15hUPMP56XJx/b4Lg==" saltValue="AvoH0rnqEgT/YenkxdYUNg==" spinCount="100000" sheet="1" selectLockedCells="1"/>
  <mergeCells count="15">
    <mergeCell ref="A1:H1"/>
    <mergeCell ref="F35:H35"/>
    <mergeCell ref="C35:D35"/>
    <mergeCell ref="A29:H29"/>
    <mergeCell ref="A34:H34"/>
    <mergeCell ref="A3:C3"/>
    <mergeCell ref="F25:F27"/>
    <mergeCell ref="G25:H25"/>
    <mergeCell ref="G26:H26"/>
    <mergeCell ref="G27:H27"/>
    <mergeCell ref="F3:H3"/>
    <mergeCell ref="A25:A27"/>
    <mergeCell ref="B26:C26"/>
    <mergeCell ref="B27:C27"/>
    <mergeCell ref="B25:C2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rightToLeft="1" zoomScale="80" zoomScaleNormal="80" workbookViewId="0">
      <selection activeCell="E31" sqref="E31:F31"/>
    </sheetView>
  </sheetViews>
  <sheetFormatPr defaultRowHeight="14.25" x14ac:dyDescent="0.2"/>
  <cols>
    <col min="1" max="1" width="29.25" bestFit="1" customWidth="1"/>
    <col min="2" max="2" width="12.375" customWidth="1"/>
    <col min="3" max="3" width="15.125" customWidth="1"/>
    <col min="6" max="6" width="29.5" customWidth="1"/>
    <col min="7" max="7" width="12.25" customWidth="1"/>
    <col min="8" max="8" width="13.125" customWidth="1"/>
  </cols>
  <sheetData>
    <row r="1" spans="1:8" ht="15" x14ac:dyDescent="0.25">
      <c r="A1" s="32" t="s">
        <v>30</v>
      </c>
      <c r="B1" s="29"/>
      <c r="C1" s="29"/>
      <c r="D1" s="29"/>
      <c r="E1" s="29"/>
      <c r="F1" s="29"/>
      <c r="G1" s="29"/>
      <c r="H1" s="29"/>
    </row>
    <row r="3" spans="1:8" ht="18" x14ac:dyDescent="0.25">
      <c r="A3" s="33" t="s">
        <v>23</v>
      </c>
      <c r="B3" s="33"/>
      <c r="C3" s="33"/>
      <c r="F3" s="33" t="s">
        <v>22</v>
      </c>
      <c r="G3" s="33"/>
      <c r="H3" s="33"/>
    </row>
    <row r="5" spans="1:8" x14ac:dyDescent="0.2">
      <c r="A5" s="18"/>
      <c r="B5" s="18" t="s">
        <v>21</v>
      </c>
      <c r="C5" s="18" t="s">
        <v>26</v>
      </c>
      <c r="D5" s="18"/>
      <c r="E5" s="18"/>
      <c r="F5" s="18"/>
      <c r="G5" s="18" t="s">
        <v>21</v>
      </c>
      <c r="H5" s="18" t="s">
        <v>26</v>
      </c>
    </row>
    <row r="6" spans="1:8" x14ac:dyDescent="0.2">
      <c r="A6" s="1" t="s">
        <v>0</v>
      </c>
      <c r="B6" s="2">
        <v>32.53</v>
      </c>
      <c r="C6" s="2">
        <v>35.53</v>
      </c>
      <c r="F6" s="1" t="s">
        <v>0</v>
      </c>
      <c r="G6" s="2">
        <f>B6</f>
        <v>32.53</v>
      </c>
      <c r="H6" s="2">
        <f>C6</f>
        <v>35.53</v>
      </c>
    </row>
    <row r="7" spans="1:8" x14ac:dyDescent="0.2">
      <c r="A7" s="1" t="s">
        <v>1</v>
      </c>
      <c r="B7" s="3">
        <v>1.5013846153846158</v>
      </c>
      <c r="C7" s="3">
        <v>1.639846153846154</v>
      </c>
      <c r="F7" s="1" t="s">
        <v>1</v>
      </c>
      <c r="G7" s="3">
        <f t="shared" ref="G7:H15" si="0">B7</f>
        <v>1.5013846153846158</v>
      </c>
      <c r="H7" s="3">
        <f t="shared" si="0"/>
        <v>1.639846153846154</v>
      </c>
    </row>
    <row r="8" spans="1:8" x14ac:dyDescent="0.2">
      <c r="A8" s="1" t="s">
        <v>2</v>
      </c>
      <c r="B8" s="3">
        <v>1.1255379999999999</v>
      </c>
      <c r="C8" s="3">
        <v>1.229338</v>
      </c>
      <c r="F8" s="1" t="s">
        <v>2</v>
      </c>
      <c r="G8" s="3">
        <f t="shared" si="0"/>
        <v>1.1255379999999999</v>
      </c>
      <c r="H8" s="3">
        <f t="shared" si="0"/>
        <v>1.229338</v>
      </c>
    </row>
    <row r="9" spans="1:8" x14ac:dyDescent="0.2">
      <c r="A9" s="1" t="s">
        <v>3</v>
      </c>
      <c r="B9" s="3">
        <v>1.375</v>
      </c>
      <c r="C9" s="3">
        <v>1.375</v>
      </c>
      <c r="F9" s="1" t="s">
        <v>3</v>
      </c>
      <c r="G9" s="3">
        <f t="shared" si="0"/>
        <v>1.375</v>
      </c>
      <c r="H9" s="3">
        <f t="shared" si="0"/>
        <v>1.375</v>
      </c>
    </row>
    <row r="10" spans="1:8" x14ac:dyDescent="0.2">
      <c r="A10" s="1" t="s">
        <v>4</v>
      </c>
      <c r="B10" s="3">
        <v>2.7398941961538461</v>
      </c>
      <c r="C10" s="3">
        <v>2.9830638115384613</v>
      </c>
      <c r="F10" s="1" t="s">
        <v>4</v>
      </c>
      <c r="G10" s="3">
        <f t="shared" si="0"/>
        <v>2.7398941961538461</v>
      </c>
      <c r="H10" s="3">
        <f t="shared" si="0"/>
        <v>2.9830638115384613</v>
      </c>
    </row>
    <row r="11" spans="1:8" x14ac:dyDescent="0.2">
      <c r="A11" s="1" t="s">
        <v>5</v>
      </c>
      <c r="B11" s="3">
        <v>3.0431091538615385</v>
      </c>
      <c r="C11" s="3">
        <v>3.3131895400153843</v>
      </c>
      <c r="F11" s="1" t="s">
        <v>5</v>
      </c>
      <c r="G11" s="3">
        <f t="shared" si="0"/>
        <v>3.0431091538615385</v>
      </c>
      <c r="H11" s="3">
        <f t="shared" si="0"/>
        <v>3.3131895400153843</v>
      </c>
    </row>
    <row r="12" spans="1:8" x14ac:dyDescent="0.2">
      <c r="A12" s="1" t="s">
        <v>6</v>
      </c>
      <c r="B12" s="4">
        <v>1.3841162286593407</v>
      </c>
      <c r="C12" s="4">
        <v>1.6305281055824172</v>
      </c>
      <c r="F12" s="1" t="s">
        <v>6</v>
      </c>
      <c r="G12" s="4">
        <f t="shared" si="0"/>
        <v>1.3841162286593407</v>
      </c>
      <c r="H12" s="4">
        <f t="shared" si="0"/>
        <v>1.6305281055824172</v>
      </c>
    </row>
    <row r="13" spans="1:8" x14ac:dyDescent="0.2">
      <c r="A13" s="1" t="s">
        <v>7</v>
      </c>
      <c r="B13" s="3">
        <v>2.7398941961538461</v>
      </c>
      <c r="C13" s="3">
        <v>2.9830638115384613</v>
      </c>
      <c r="F13" s="1" t="s">
        <v>7</v>
      </c>
      <c r="G13" s="3">
        <f t="shared" si="0"/>
        <v>2.7398941961538461</v>
      </c>
      <c r="H13" s="3">
        <f t="shared" si="0"/>
        <v>2.9830638115384613</v>
      </c>
    </row>
    <row r="14" spans="1:8" x14ac:dyDescent="0.2">
      <c r="A14" s="5" t="s">
        <v>8</v>
      </c>
      <c r="B14" s="3">
        <v>1.1703296703296704</v>
      </c>
      <c r="C14" s="3">
        <v>1.1703296703296704</v>
      </c>
      <c r="F14" s="5" t="s">
        <v>8</v>
      </c>
      <c r="G14" s="3">
        <f t="shared" si="0"/>
        <v>1.1703296703296704</v>
      </c>
      <c r="H14" s="3">
        <f t="shared" si="0"/>
        <v>1.1703296703296704</v>
      </c>
    </row>
    <row r="15" spans="1:8" x14ac:dyDescent="0.2">
      <c r="A15" s="1" t="s">
        <v>9</v>
      </c>
      <c r="B15" s="3">
        <v>5.8516483516483524E-2</v>
      </c>
      <c r="C15" s="3">
        <v>5.8516483516483524E-2</v>
      </c>
      <c r="F15" s="1" t="s">
        <v>9</v>
      </c>
      <c r="G15" s="3">
        <f t="shared" si="0"/>
        <v>5.8516483516483524E-2</v>
      </c>
      <c r="H15" s="3">
        <f t="shared" si="0"/>
        <v>5.8516483516483524E-2</v>
      </c>
    </row>
    <row r="16" spans="1:8" x14ac:dyDescent="0.2">
      <c r="A16" s="1" t="s">
        <v>10</v>
      </c>
      <c r="B16" s="3">
        <v>47.667782544059342</v>
      </c>
      <c r="C16" s="3">
        <v>51.912875576367036</v>
      </c>
      <c r="F16" s="13" t="s">
        <v>10</v>
      </c>
      <c r="G16" s="4">
        <f>B16</f>
        <v>47.667782544059342</v>
      </c>
      <c r="H16" s="4">
        <f>C16</f>
        <v>51.912875576367036</v>
      </c>
    </row>
    <row r="17" spans="1:8" x14ac:dyDescent="0.2">
      <c r="G17" s="15"/>
      <c r="H17" s="15"/>
    </row>
    <row r="18" spans="1:8" x14ac:dyDescent="0.2">
      <c r="A18" s="1" t="s">
        <v>11</v>
      </c>
      <c r="B18" s="3">
        <f>B16</f>
        <v>47.667782544059342</v>
      </c>
      <c r="C18" s="3">
        <f>C16</f>
        <v>51.912875576367036</v>
      </c>
      <c r="F18" s="13" t="s">
        <v>11</v>
      </c>
      <c r="G18" s="4">
        <f t="shared" ref="G18:H23" si="1">B18+$E$31</f>
        <v>47.667782544059342</v>
      </c>
      <c r="H18" s="4">
        <f t="shared" si="1"/>
        <v>51.912875576367036</v>
      </c>
    </row>
    <row r="19" spans="1:8" x14ac:dyDescent="0.2">
      <c r="A19" s="1" t="s">
        <v>12</v>
      </c>
      <c r="B19" s="3">
        <v>45.05</v>
      </c>
      <c r="C19" s="3">
        <v>49.21</v>
      </c>
      <c r="F19" s="13" t="s">
        <v>12</v>
      </c>
      <c r="G19" s="4">
        <f t="shared" si="1"/>
        <v>45.05</v>
      </c>
      <c r="H19" s="4">
        <f t="shared" si="1"/>
        <v>49.21</v>
      </c>
    </row>
    <row r="20" spans="1:8" x14ac:dyDescent="0.2">
      <c r="A20" s="1" t="s">
        <v>13</v>
      </c>
      <c r="B20" s="3">
        <v>53.19</v>
      </c>
      <c r="C20" s="3">
        <v>58.09</v>
      </c>
      <c r="F20" s="13" t="s">
        <v>13</v>
      </c>
      <c r="G20" s="4">
        <f t="shared" si="1"/>
        <v>53.19</v>
      </c>
      <c r="H20" s="4">
        <f t="shared" si="1"/>
        <v>58.09</v>
      </c>
    </row>
    <row r="21" spans="1:8" x14ac:dyDescent="0.2">
      <c r="A21" s="6" t="s">
        <v>14</v>
      </c>
      <c r="B21" s="7">
        <v>68.400372647485327</v>
      </c>
      <c r="C21" s="7">
        <v>74.560487657815003</v>
      </c>
      <c r="F21" s="14" t="s">
        <v>14</v>
      </c>
      <c r="G21" s="4">
        <f t="shared" si="1"/>
        <v>68.400372647485327</v>
      </c>
      <c r="H21" s="4">
        <f t="shared" si="1"/>
        <v>74.560487657815003</v>
      </c>
    </row>
    <row r="22" spans="1:8" x14ac:dyDescent="0.2">
      <c r="A22" s="6" t="s">
        <v>15</v>
      </c>
      <c r="B22" s="7">
        <v>61.319050000000004</v>
      </c>
      <c r="C22" s="7">
        <v>66.974050000000005</v>
      </c>
      <c r="F22" s="14" t="s">
        <v>15</v>
      </c>
      <c r="G22" s="4">
        <f t="shared" si="1"/>
        <v>61.319050000000004</v>
      </c>
      <c r="H22" s="4">
        <f t="shared" si="1"/>
        <v>66.974050000000005</v>
      </c>
    </row>
    <row r="23" spans="1:8" x14ac:dyDescent="0.2">
      <c r="A23" s="6" t="s">
        <v>16</v>
      </c>
      <c r="B23" s="7">
        <v>69.451550000000012</v>
      </c>
      <c r="C23" s="7">
        <v>75.856550000000013</v>
      </c>
      <c r="F23" s="14" t="s">
        <v>16</v>
      </c>
      <c r="G23" s="4">
        <f t="shared" si="1"/>
        <v>69.451550000000012</v>
      </c>
      <c r="H23" s="4">
        <f t="shared" si="1"/>
        <v>75.856550000000013</v>
      </c>
    </row>
    <row r="25" spans="1:8" x14ac:dyDescent="0.2">
      <c r="A25" s="8" t="s">
        <v>17</v>
      </c>
      <c r="B25" s="11" t="s">
        <v>18</v>
      </c>
      <c r="C25" s="12"/>
      <c r="F25" s="34" t="s">
        <v>17</v>
      </c>
      <c r="G25" s="37" t="s">
        <v>18</v>
      </c>
      <c r="H25" s="38"/>
    </row>
    <row r="26" spans="1:8" x14ac:dyDescent="0.2">
      <c r="A26" s="9"/>
      <c r="B26" s="11" t="s">
        <v>19</v>
      </c>
      <c r="C26" s="12"/>
      <c r="F26" s="35"/>
      <c r="G26" s="37" t="s">
        <v>19</v>
      </c>
      <c r="H26" s="38"/>
    </row>
    <row r="27" spans="1:8" x14ac:dyDescent="0.2">
      <c r="A27" s="10"/>
      <c r="B27" s="11" t="s">
        <v>20</v>
      </c>
      <c r="C27" s="12"/>
      <c r="F27" s="36"/>
      <c r="G27" s="37" t="s">
        <v>20</v>
      </c>
      <c r="H27" s="38"/>
    </row>
    <row r="29" spans="1:8" x14ac:dyDescent="0.2">
      <c r="A29" s="29" t="s">
        <v>25</v>
      </c>
      <c r="B29" s="29"/>
      <c r="C29" s="29"/>
      <c r="D29" s="29"/>
      <c r="E29" s="29"/>
      <c r="F29" s="29"/>
      <c r="G29" s="29"/>
      <c r="H29" s="29"/>
    </row>
    <row r="30" spans="1:8" x14ac:dyDescent="0.2">
      <c r="A30" s="18"/>
      <c r="B30" s="18"/>
      <c r="C30" s="18"/>
      <c r="D30" s="18"/>
      <c r="E30" s="18"/>
    </row>
    <row r="31" spans="1:8" ht="15" x14ac:dyDescent="0.25">
      <c r="D31" s="16" t="s">
        <v>24</v>
      </c>
      <c r="E31" s="17"/>
      <c r="F31" t="s">
        <v>31</v>
      </c>
    </row>
    <row r="34" spans="1:8" x14ac:dyDescent="0.2">
      <c r="A34" s="30"/>
      <c r="B34" s="30"/>
      <c r="C34" s="30"/>
      <c r="D34" s="30"/>
      <c r="E34" s="30"/>
      <c r="F34" s="30"/>
      <c r="G34" s="30"/>
      <c r="H34" s="30"/>
    </row>
    <row r="35" spans="1:8" x14ac:dyDescent="0.2">
      <c r="A35" s="19" t="s">
        <v>27</v>
      </c>
      <c r="C35" s="31" t="s">
        <v>28</v>
      </c>
      <c r="D35" s="31"/>
      <c r="F35" s="31" t="s">
        <v>29</v>
      </c>
      <c r="G35" s="31"/>
      <c r="H35" s="31"/>
    </row>
  </sheetData>
  <sheetProtection algorithmName="SHA-512" hashValue="7o4Bdj4RvImYLNjLgcBjyYec+sKiykjewrCM44f7vz3WfTC3uneZ8uiTFDqPvYW8m97gOpjfa4us+YTARZpa4w==" saltValue="z4tnHMY6LfQOEI62ehOFlw==" spinCount="100000" sheet="1" selectLockedCells="1"/>
  <mergeCells count="11">
    <mergeCell ref="A1:H1"/>
    <mergeCell ref="F35:H35"/>
    <mergeCell ref="C35:D35"/>
    <mergeCell ref="A29:H29"/>
    <mergeCell ref="A34:H34"/>
    <mergeCell ref="A3:C3"/>
    <mergeCell ref="F3:H3"/>
    <mergeCell ref="F25:F27"/>
    <mergeCell ref="G25:H25"/>
    <mergeCell ref="G26:H26"/>
    <mergeCell ref="G27:H2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rightToLeft="1" zoomScale="80" zoomScaleNormal="80" workbookViewId="0">
      <selection activeCell="E31" sqref="E31:F31"/>
    </sheetView>
  </sheetViews>
  <sheetFormatPr defaultRowHeight="14.25" x14ac:dyDescent="0.2"/>
  <cols>
    <col min="1" max="1" width="29.25" bestFit="1" customWidth="1"/>
    <col min="2" max="2" width="12.375" customWidth="1"/>
    <col min="3" max="3" width="15.125" customWidth="1"/>
    <col min="6" max="6" width="29.5" customWidth="1"/>
    <col min="7" max="7" width="12.25" customWidth="1"/>
    <col min="8" max="8" width="13.125" customWidth="1"/>
  </cols>
  <sheetData>
    <row r="1" spans="1:8" ht="15" x14ac:dyDescent="0.25">
      <c r="A1" s="32" t="s">
        <v>30</v>
      </c>
      <c r="B1" s="29"/>
      <c r="C1" s="29"/>
      <c r="D1" s="29"/>
      <c r="E1" s="29"/>
      <c r="F1" s="29"/>
      <c r="G1" s="29"/>
      <c r="H1" s="29"/>
    </row>
    <row r="3" spans="1:8" ht="18" x14ac:dyDescent="0.25">
      <c r="A3" s="33" t="s">
        <v>23</v>
      </c>
      <c r="B3" s="33"/>
      <c r="C3" s="33"/>
      <c r="F3" s="33" t="s">
        <v>22</v>
      </c>
      <c r="G3" s="33"/>
      <c r="H3" s="33"/>
    </row>
    <row r="5" spans="1:8" x14ac:dyDescent="0.2">
      <c r="A5" s="20"/>
      <c r="B5" s="20" t="s">
        <v>21</v>
      </c>
      <c r="C5" s="20" t="s">
        <v>26</v>
      </c>
      <c r="D5" s="20"/>
      <c r="E5" s="20"/>
      <c r="F5" s="20"/>
      <c r="G5" s="20" t="s">
        <v>21</v>
      </c>
      <c r="H5" s="20" t="s">
        <v>26</v>
      </c>
    </row>
    <row r="6" spans="1:8" x14ac:dyDescent="0.2">
      <c r="A6" s="1" t="s">
        <v>0</v>
      </c>
      <c r="B6" s="2">
        <v>33.03</v>
      </c>
      <c r="C6" s="2">
        <v>36.03</v>
      </c>
      <c r="F6" s="1" t="s">
        <v>0</v>
      </c>
      <c r="G6" s="2">
        <f>B6</f>
        <v>33.03</v>
      </c>
      <c r="H6" s="2">
        <f>C6</f>
        <v>36.03</v>
      </c>
    </row>
    <row r="7" spans="1:8" x14ac:dyDescent="0.2">
      <c r="A7" s="1" t="s">
        <v>1</v>
      </c>
      <c r="B7" s="3">
        <v>1.5244615384615383</v>
      </c>
      <c r="C7" s="3">
        <v>1.6629230769230772</v>
      </c>
      <c r="F7" s="1" t="s">
        <v>1</v>
      </c>
      <c r="G7" s="3">
        <f t="shared" ref="G7:H15" si="0">B7</f>
        <v>1.5244615384615383</v>
      </c>
      <c r="H7" s="3">
        <f t="shared" si="0"/>
        <v>1.6629230769230772</v>
      </c>
    </row>
    <row r="8" spans="1:8" x14ac:dyDescent="0.2">
      <c r="A8" s="1" t="s">
        <v>2</v>
      </c>
      <c r="B8" s="3">
        <v>1.142838</v>
      </c>
      <c r="C8" s="3">
        <v>1.2466379999999999</v>
      </c>
      <c r="F8" s="1" t="s">
        <v>2</v>
      </c>
      <c r="G8" s="3">
        <f t="shared" si="0"/>
        <v>1.142838</v>
      </c>
      <c r="H8" s="3">
        <f t="shared" si="0"/>
        <v>1.2466379999999999</v>
      </c>
    </row>
    <row r="9" spans="1:8" x14ac:dyDescent="0.2">
      <c r="A9" s="1" t="s">
        <v>3</v>
      </c>
      <c r="B9" s="3">
        <v>1.375</v>
      </c>
      <c r="C9" s="3">
        <v>1.375</v>
      </c>
      <c r="F9" s="1" t="s">
        <v>3</v>
      </c>
      <c r="G9" s="3">
        <f t="shared" si="0"/>
        <v>1.375</v>
      </c>
      <c r="H9" s="3">
        <f t="shared" si="0"/>
        <v>1.375</v>
      </c>
    </row>
    <row r="10" spans="1:8" x14ac:dyDescent="0.2">
      <c r="A10" s="1" t="s">
        <v>4</v>
      </c>
      <c r="B10" s="3">
        <v>2.780422465384615</v>
      </c>
      <c r="C10" s="3">
        <v>3.0235920807692307</v>
      </c>
      <c r="F10" s="1" t="s">
        <v>4</v>
      </c>
      <c r="G10" s="3">
        <f t="shared" si="0"/>
        <v>2.780422465384615</v>
      </c>
      <c r="H10" s="3">
        <f t="shared" si="0"/>
        <v>3.0235920807692307</v>
      </c>
    </row>
    <row r="11" spans="1:8" x14ac:dyDescent="0.2">
      <c r="A11" s="1" t="s">
        <v>5</v>
      </c>
      <c r="B11" s="3">
        <v>3.088122551553846</v>
      </c>
      <c r="C11" s="3">
        <v>3.3582029377076923</v>
      </c>
      <c r="F11" s="1" t="s">
        <v>5</v>
      </c>
      <c r="G11" s="3">
        <f t="shared" si="0"/>
        <v>3.088122551553846</v>
      </c>
      <c r="H11" s="3">
        <f t="shared" si="0"/>
        <v>3.3582029377076923</v>
      </c>
    </row>
    <row r="12" spans="1:8" x14ac:dyDescent="0.2">
      <c r="A12" s="1" t="s">
        <v>6</v>
      </c>
      <c r="B12" s="4">
        <v>1.4251848748131866</v>
      </c>
      <c r="C12" s="4">
        <v>1.6715967517362638</v>
      </c>
      <c r="F12" s="1" t="s">
        <v>6</v>
      </c>
      <c r="G12" s="4">
        <f t="shared" si="0"/>
        <v>1.4251848748131866</v>
      </c>
      <c r="H12" s="4">
        <f t="shared" si="0"/>
        <v>1.6715967517362638</v>
      </c>
    </row>
    <row r="13" spans="1:8" x14ac:dyDescent="0.2">
      <c r="A13" s="1" t="s">
        <v>7</v>
      </c>
      <c r="B13" s="3">
        <v>2.780422465384615</v>
      </c>
      <c r="C13" s="3">
        <v>3.0235920807692307</v>
      </c>
      <c r="F13" s="1" t="s">
        <v>7</v>
      </c>
      <c r="G13" s="3">
        <f t="shared" si="0"/>
        <v>2.780422465384615</v>
      </c>
      <c r="H13" s="3">
        <f t="shared" si="0"/>
        <v>3.0235920807692307</v>
      </c>
    </row>
    <row r="14" spans="1:8" x14ac:dyDescent="0.2">
      <c r="A14" s="5" t="s">
        <v>8</v>
      </c>
      <c r="B14" s="3">
        <v>1.1703296703296704</v>
      </c>
      <c r="C14" s="3">
        <v>1.1703296703296704</v>
      </c>
      <c r="F14" s="5" t="s">
        <v>8</v>
      </c>
      <c r="G14" s="3">
        <f t="shared" si="0"/>
        <v>1.1703296703296704</v>
      </c>
      <c r="H14" s="3">
        <f t="shared" si="0"/>
        <v>1.1703296703296704</v>
      </c>
    </row>
    <row r="15" spans="1:8" x14ac:dyDescent="0.2">
      <c r="A15" s="1" t="s">
        <v>9</v>
      </c>
      <c r="B15" s="3">
        <v>5.8516483516483524E-2</v>
      </c>
      <c r="C15" s="3">
        <v>5.8516483516483524E-2</v>
      </c>
      <c r="F15" s="1" t="s">
        <v>9</v>
      </c>
      <c r="G15" s="3">
        <f t="shared" si="0"/>
        <v>5.8516483516483524E-2</v>
      </c>
      <c r="H15" s="3">
        <f t="shared" si="0"/>
        <v>5.8516483516483524E-2</v>
      </c>
    </row>
    <row r="16" spans="1:8" x14ac:dyDescent="0.2">
      <c r="A16" s="1" t="s">
        <v>10</v>
      </c>
      <c r="B16" s="3">
        <v>48.375298049443956</v>
      </c>
      <c r="C16" s="3">
        <v>52.620391081751663</v>
      </c>
      <c r="F16" s="13" t="s">
        <v>10</v>
      </c>
      <c r="G16" s="4">
        <f>B16</f>
        <v>48.375298049443956</v>
      </c>
      <c r="H16" s="4">
        <f>C16</f>
        <v>52.620391081751663</v>
      </c>
    </row>
    <row r="17" spans="1:8" x14ac:dyDescent="0.2">
      <c r="G17" s="15"/>
      <c r="H17" s="15"/>
    </row>
    <row r="18" spans="1:8" x14ac:dyDescent="0.2">
      <c r="A18" s="1" t="s">
        <v>11</v>
      </c>
      <c r="B18" s="3">
        <f>B16</f>
        <v>48.375298049443956</v>
      </c>
      <c r="C18" s="3">
        <f>C16</f>
        <v>52.620391081751663</v>
      </c>
      <c r="F18" s="13" t="s">
        <v>11</v>
      </c>
      <c r="G18" s="4">
        <f t="shared" ref="G18:H23" si="1">B18+$E$31</f>
        <v>48.375298049443956</v>
      </c>
      <c r="H18" s="4">
        <f t="shared" si="1"/>
        <v>52.620391081751663</v>
      </c>
    </row>
    <row r="19" spans="1:8" x14ac:dyDescent="0.2">
      <c r="A19" s="1" t="s">
        <v>12</v>
      </c>
      <c r="B19" s="3">
        <v>45.75</v>
      </c>
      <c r="C19" s="3">
        <v>49.9</v>
      </c>
      <c r="F19" s="13" t="s">
        <v>12</v>
      </c>
      <c r="G19" s="4">
        <f t="shared" si="1"/>
        <v>45.75</v>
      </c>
      <c r="H19" s="4">
        <f t="shared" si="1"/>
        <v>49.9</v>
      </c>
    </row>
    <row r="20" spans="1:8" x14ac:dyDescent="0.2">
      <c r="A20" s="1" t="s">
        <v>13</v>
      </c>
      <c r="B20" s="3">
        <v>54</v>
      </c>
      <c r="C20" s="3">
        <v>58.91</v>
      </c>
      <c r="F20" s="13" t="s">
        <v>13</v>
      </c>
      <c r="G20" s="4">
        <f t="shared" si="1"/>
        <v>54</v>
      </c>
      <c r="H20" s="4">
        <f t="shared" si="1"/>
        <v>58.91</v>
      </c>
    </row>
    <row r="21" spans="1:8" x14ac:dyDescent="0.2">
      <c r="A21" s="6" t="s">
        <v>14</v>
      </c>
      <c r="B21" s="7">
        <v>69.427058482540275</v>
      </c>
      <c r="C21" s="7">
        <v>75.587173492869951</v>
      </c>
      <c r="F21" s="14" t="s">
        <v>14</v>
      </c>
      <c r="G21" s="4">
        <f t="shared" si="1"/>
        <v>69.427058482540275</v>
      </c>
      <c r="H21" s="4">
        <f t="shared" si="1"/>
        <v>75.587173492869951</v>
      </c>
    </row>
    <row r="22" spans="1:8" x14ac:dyDescent="0.2">
      <c r="A22" s="6" t="s">
        <v>15</v>
      </c>
      <c r="B22" s="7">
        <v>62.26155</v>
      </c>
      <c r="C22" s="7">
        <v>67.916550000000001</v>
      </c>
      <c r="F22" s="14" t="s">
        <v>15</v>
      </c>
      <c r="G22" s="4">
        <f t="shared" si="1"/>
        <v>62.26155</v>
      </c>
      <c r="H22" s="4">
        <f t="shared" si="1"/>
        <v>67.916550000000001</v>
      </c>
    </row>
    <row r="23" spans="1:8" x14ac:dyDescent="0.2">
      <c r="A23" s="6" t="s">
        <v>16</v>
      </c>
      <c r="B23" s="7">
        <v>70.519050000000007</v>
      </c>
      <c r="C23" s="7">
        <v>76.924050000000008</v>
      </c>
      <c r="F23" s="14" t="s">
        <v>16</v>
      </c>
      <c r="G23" s="4">
        <f t="shared" si="1"/>
        <v>70.519050000000007</v>
      </c>
      <c r="H23" s="4">
        <f t="shared" si="1"/>
        <v>76.924050000000008</v>
      </c>
    </row>
    <row r="25" spans="1:8" x14ac:dyDescent="0.2">
      <c r="A25" s="22" t="s">
        <v>17</v>
      </c>
      <c r="B25" s="25" t="s">
        <v>18</v>
      </c>
      <c r="C25" s="26"/>
      <c r="F25" s="34" t="s">
        <v>17</v>
      </c>
      <c r="G25" s="37" t="s">
        <v>18</v>
      </c>
      <c r="H25" s="38"/>
    </row>
    <row r="26" spans="1:8" x14ac:dyDescent="0.2">
      <c r="A26" s="23"/>
      <c r="B26" s="25" t="s">
        <v>19</v>
      </c>
      <c r="C26" s="26"/>
      <c r="F26" s="35"/>
      <c r="G26" s="37" t="s">
        <v>19</v>
      </c>
      <c r="H26" s="38"/>
    </row>
    <row r="27" spans="1:8" x14ac:dyDescent="0.2">
      <c r="A27" s="24"/>
      <c r="B27" s="25" t="s">
        <v>20</v>
      </c>
      <c r="C27" s="26"/>
      <c r="F27" s="36"/>
      <c r="G27" s="37" t="s">
        <v>20</v>
      </c>
      <c r="H27" s="38"/>
    </row>
    <row r="29" spans="1:8" x14ac:dyDescent="0.2">
      <c r="A29" s="29" t="s">
        <v>25</v>
      </c>
      <c r="B29" s="29"/>
      <c r="C29" s="29"/>
      <c r="D29" s="29"/>
      <c r="E29" s="29"/>
      <c r="F29" s="29"/>
      <c r="G29" s="29"/>
      <c r="H29" s="29"/>
    </row>
    <row r="30" spans="1:8" x14ac:dyDescent="0.2">
      <c r="A30" s="20"/>
      <c r="B30" s="20"/>
      <c r="C30" s="20"/>
      <c r="D30" s="20"/>
      <c r="E30" s="20"/>
    </row>
    <row r="31" spans="1:8" ht="15" x14ac:dyDescent="0.25">
      <c r="D31" s="16" t="s">
        <v>24</v>
      </c>
      <c r="E31" s="17"/>
      <c r="F31" t="s">
        <v>31</v>
      </c>
    </row>
    <row r="34" spans="1:8" x14ac:dyDescent="0.2">
      <c r="A34" s="30"/>
      <c r="B34" s="30"/>
      <c r="C34" s="30"/>
      <c r="D34" s="30"/>
      <c r="E34" s="30"/>
      <c r="F34" s="30"/>
      <c r="G34" s="30"/>
      <c r="H34" s="30"/>
    </row>
    <row r="35" spans="1:8" x14ac:dyDescent="0.2">
      <c r="A35" s="21" t="s">
        <v>27</v>
      </c>
      <c r="C35" s="31" t="s">
        <v>28</v>
      </c>
      <c r="D35" s="31"/>
      <c r="F35" s="31" t="s">
        <v>29</v>
      </c>
      <c r="G35" s="31"/>
      <c r="H35" s="31"/>
    </row>
  </sheetData>
  <sheetProtection algorithmName="SHA-512" hashValue="LlcMoPjQxPkOmr+eZtzB3OazCe/fzgH8Vo55h812cK74gu5y7GKmu/L7zIs0S62SXYbmsTjmOYTI9PufXanqRg==" saltValue="7DRJXA6K+jgchtKOhTJWYg==" spinCount="100000" sheet="1" selectLockedCells="1"/>
  <mergeCells count="11">
    <mergeCell ref="A29:H29"/>
    <mergeCell ref="A34:H34"/>
    <mergeCell ref="C35:D35"/>
    <mergeCell ref="F35:H35"/>
    <mergeCell ref="A1:H1"/>
    <mergeCell ref="A3:C3"/>
    <mergeCell ref="F3:H3"/>
    <mergeCell ref="F25:F27"/>
    <mergeCell ref="G25:H25"/>
    <mergeCell ref="G26:H26"/>
    <mergeCell ref="G27:H2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5"/>
  <sheetViews>
    <sheetView rightToLeft="1" zoomScale="80" zoomScaleNormal="80" workbookViewId="0">
      <selection activeCell="E31" sqref="E31"/>
    </sheetView>
  </sheetViews>
  <sheetFormatPr defaultRowHeight="14.25" x14ac:dyDescent="0.2"/>
  <cols>
    <col min="1" max="1" width="29.25" bestFit="1" customWidth="1"/>
    <col min="2" max="2" width="12.375" customWidth="1"/>
    <col min="3" max="3" width="15.125" customWidth="1"/>
    <col min="6" max="6" width="29.5" customWidth="1"/>
    <col min="7" max="7" width="12.25" customWidth="1"/>
    <col min="8" max="8" width="13.125" customWidth="1"/>
  </cols>
  <sheetData>
    <row r="1" spans="1:8" ht="15" x14ac:dyDescent="0.25">
      <c r="A1" s="32" t="s">
        <v>30</v>
      </c>
      <c r="B1" s="29"/>
      <c r="C1" s="29"/>
      <c r="D1" s="29"/>
      <c r="E1" s="29"/>
      <c r="F1" s="29"/>
      <c r="G1" s="29"/>
      <c r="H1" s="29"/>
    </row>
    <row r="3" spans="1:8" ht="18" x14ac:dyDescent="0.25">
      <c r="A3" s="33" t="s">
        <v>23</v>
      </c>
      <c r="B3" s="33"/>
      <c r="C3" s="33"/>
      <c r="F3" s="33" t="s">
        <v>22</v>
      </c>
      <c r="G3" s="33"/>
      <c r="H3" s="33"/>
    </row>
    <row r="5" spans="1:8" x14ac:dyDescent="0.2">
      <c r="A5" s="20"/>
      <c r="B5" s="20" t="s">
        <v>21</v>
      </c>
      <c r="C5" s="20" t="s">
        <v>26</v>
      </c>
      <c r="D5" s="20"/>
      <c r="E5" s="20"/>
      <c r="F5" s="20"/>
      <c r="G5" s="20" t="s">
        <v>21</v>
      </c>
      <c r="H5" s="20" t="s">
        <v>26</v>
      </c>
    </row>
    <row r="6" spans="1:8" x14ac:dyDescent="0.2">
      <c r="A6" s="1" t="s">
        <v>0</v>
      </c>
      <c r="B6" s="2">
        <v>33.53</v>
      </c>
      <c r="C6" s="2">
        <v>36.53</v>
      </c>
      <c r="F6" s="1" t="s">
        <v>0</v>
      </c>
      <c r="G6" s="2">
        <f>B6</f>
        <v>33.53</v>
      </c>
      <c r="H6" s="2">
        <f>C6</f>
        <v>36.53</v>
      </c>
    </row>
    <row r="7" spans="1:8" x14ac:dyDescent="0.2">
      <c r="A7" s="1" t="s">
        <v>1</v>
      </c>
      <c r="B7" s="3">
        <v>1.5475384615384618</v>
      </c>
      <c r="C7" s="3">
        <v>1.6859999999999999</v>
      </c>
      <c r="F7" s="1" t="s">
        <v>1</v>
      </c>
      <c r="G7" s="3">
        <f t="shared" ref="G7:H15" si="0">B7</f>
        <v>1.5475384615384618</v>
      </c>
      <c r="H7" s="3">
        <f t="shared" si="0"/>
        <v>1.6859999999999999</v>
      </c>
    </row>
    <row r="8" spans="1:8" x14ac:dyDescent="0.2">
      <c r="A8" s="1" t="s">
        <v>2</v>
      </c>
      <c r="B8" s="3">
        <v>1.1601379999999999</v>
      </c>
      <c r="C8" s="3">
        <v>1.263938</v>
      </c>
      <c r="F8" s="1" t="s">
        <v>2</v>
      </c>
      <c r="G8" s="3">
        <f t="shared" si="0"/>
        <v>1.1601379999999999</v>
      </c>
      <c r="H8" s="3">
        <f t="shared" si="0"/>
        <v>1.263938</v>
      </c>
    </row>
    <row r="9" spans="1:8" x14ac:dyDescent="0.2">
      <c r="A9" s="1" t="s">
        <v>3</v>
      </c>
      <c r="B9" s="3">
        <v>1.375</v>
      </c>
      <c r="C9" s="3">
        <v>1.375</v>
      </c>
      <c r="F9" s="1" t="s">
        <v>3</v>
      </c>
      <c r="G9" s="3">
        <f t="shared" si="0"/>
        <v>1.375</v>
      </c>
      <c r="H9" s="3">
        <f t="shared" si="0"/>
        <v>1.375</v>
      </c>
    </row>
    <row r="10" spans="1:8" x14ac:dyDescent="0.2">
      <c r="A10" s="1" t="s">
        <v>4</v>
      </c>
      <c r="B10" s="3">
        <v>2.8209507346153839</v>
      </c>
      <c r="C10" s="3">
        <v>3.06412035</v>
      </c>
      <c r="F10" s="1" t="s">
        <v>4</v>
      </c>
      <c r="G10" s="3">
        <f t="shared" si="0"/>
        <v>2.8209507346153839</v>
      </c>
      <c r="H10" s="3">
        <f t="shared" si="0"/>
        <v>3.06412035</v>
      </c>
    </row>
    <row r="11" spans="1:8" x14ac:dyDescent="0.2">
      <c r="A11" s="1" t="s">
        <v>5</v>
      </c>
      <c r="B11" s="3">
        <v>3.1331359492461535</v>
      </c>
      <c r="C11" s="3">
        <v>3.4032163354000002</v>
      </c>
      <c r="F11" s="1" t="s">
        <v>5</v>
      </c>
      <c r="G11" s="3">
        <f t="shared" si="0"/>
        <v>3.1331359492461535</v>
      </c>
      <c r="H11" s="3">
        <f t="shared" si="0"/>
        <v>3.4032163354000002</v>
      </c>
    </row>
    <row r="12" spans="1:8" x14ac:dyDescent="0.2">
      <c r="A12" s="1" t="s">
        <v>6</v>
      </c>
      <c r="B12" s="4">
        <v>1.4662535209670324</v>
      </c>
      <c r="C12" s="4">
        <v>1.7126653978901101</v>
      </c>
      <c r="F12" s="1" t="s">
        <v>6</v>
      </c>
      <c r="G12" s="4">
        <f t="shared" si="0"/>
        <v>1.4662535209670324</v>
      </c>
      <c r="H12" s="4">
        <f t="shared" si="0"/>
        <v>1.7126653978901101</v>
      </c>
    </row>
    <row r="13" spans="1:8" x14ac:dyDescent="0.2">
      <c r="A13" s="1" t="s">
        <v>7</v>
      </c>
      <c r="B13" s="3">
        <v>2.8209507346153839</v>
      </c>
      <c r="C13" s="3">
        <v>3.06412035</v>
      </c>
      <c r="F13" s="1" t="s">
        <v>7</v>
      </c>
      <c r="G13" s="3">
        <f t="shared" si="0"/>
        <v>2.8209507346153839</v>
      </c>
      <c r="H13" s="3">
        <f t="shared" si="0"/>
        <v>3.06412035</v>
      </c>
    </row>
    <row r="14" spans="1:8" x14ac:dyDescent="0.2">
      <c r="A14" s="5" t="s">
        <v>8</v>
      </c>
      <c r="B14" s="3">
        <v>1.1703296703296704</v>
      </c>
      <c r="C14" s="3">
        <v>1.1703296703296704</v>
      </c>
      <c r="F14" s="5" t="s">
        <v>8</v>
      </c>
      <c r="G14" s="3">
        <f t="shared" si="0"/>
        <v>1.1703296703296704</v>
      </c>
      <c r="H14" s="3">
        <f t="shared" si="0"/>
        <v>1.1703296703296704</v>
      </c>
    </row>
    <row r="15" spans="1:8" x14ac:dyDescent="0.2">
      <c r="A15" s="1" t="s">
        <v>9</v>
      </c>
      <c r="B15" s="3">
        <v>5.8516483516483524E-2</v>
      </c>
      <c r="C15" s="3">
        <v>5.8516483516483524E-2</v>
      </c>
      <c r="F15" s="1" t="s">
        <v>9</v>
      </c>
      <c r="G15" s="3">
        <f t="shared" si="0"/>
        <v>5.8516483516483524E-2</v>
      </c>
      <c r="H15" s="3">
        <f t="shared" si="0"/>
        <v>5.8516483516483524E-2</v>
      </c>
    </row>
    <row r="16" spans="1:8" x14ac:dyDescent="0.2">
      <c r="A16" s="1" t="s">
        <v>10</v>
      </c>
      <c r="B16" s="3">
        <v>49.082813554828569</v>
      </c>
      <c r="C16" s="3">
        <v>53.327906587136283</v>
      </c>
      <c r="F16" s="13" t="s">
        <v>10</v>
      </c>
      <c r="G16" s="4">
        <f>B16</f>
        <v>49.082813554828569</v>
      </c>
      <c r="H16" s="4">
        <f>C16</f>
        <v>53.327906587136283</v>
      </c>
    </row>
    <row r="17" spans="1:8" x14ac:dyDescent="0.2">
      <c r="G17" s="15"/>
      <c r="H17" s="15"/>
    </row>
    <row r="18" spans="1:8" x14ac:dyDescent="0.2">
      <c r="A18" s="1" t="s">
        <v>11</v>
      </c>
      <c r="B18" s="3">
        <f>B16</f>
        <v>49.082813554828569</v>
      </c>
      <c r="C18" s="3">
        <f>C16</f>
        <v>53.327906587136283</v>
      </c>
      <c r="F18" s="13" t="s">
        <v>11</v>
      </c>
      <c r="G18" s="4">
        <f t="shared" ref="G18:H23" si="1">B18+$E$31</f>
        <v>49.082813554828569</v>
      </c>
      <c r="H18" s="4">
        <f t="shared" si="1"/>
        <v>53.327906587136283</v>
      </c>
    </row>
    <row r="19" spans="1:8" x14ac:dyDescent="0.2">
      <c r="A19" s="1" t="s">
        <v>12</v>
      </c>
      <c r="B19" s="3">
        <v>46.44</v>
      </c>
      <c r="C19" s="3">
        <v>50.59</v>
      </c>
      <c r="F19" s="13" t="s">
        <v>12</v>
      </c>
      <c r="G19" s="4">
        <f t="shared" si="1"/>
        <v>46.44</v>
      </c>
      <c r="H19" s="4">
        <f t="shared" si="1"/>
        <v>50.59</v>
      </c>
    </row>
    <row r="20" spans="1:8" x14ac:dyDescent="0.2">
      <c r="A20" s="1" t="s">
        <v>13</v>
      </c>
      <c r="B20" s="3">
        <v>54.82</v>
      </c>
      <c r="C20" s="3">
        <v>59.73</v>
      </c>
      <c r="F20" s="13" t="s">
        <v>13</v>
      </c>
      <c r="G20" s="4">
        <f t="shared" si="1"/>
        <v>54.82</v>
      </c>
      <c r="H20" s="4">
        <f t="shared" si="1"/>
        <v>59.73</v>
      </c>
    </row>
    <row r="21" spans="1:8" x14ac:dyDescent="0.2">
      <c r="A21" s="6" t="s">
        <v>14</v>
      </c>
      <c r="B21" s="7">
        <v>70.453744317595209</v>
      </c>
      <c r="C21" s="7">
        <v>76.613859327924899</v>
      </c>
      <c r="F21" s="14" t="s">
        <v>14</v>
      </c>
      <c r="G21" s="4">
        <f t="shared" si="1"/>
        <v>70.453744317595209</v>
      </c>
      <c r="H21" s="4">
        <f t="shared" si="1"/>
        <v>76.613859327924899</v>
      </c>
    </row>
    <row r="22" spans="1:8" x14ac:dyDescent="0.2">
      <c r="A22" s="6" t="s">
        <v>15</v>
      </c>
      <c r="B22" s="7">
        <v>63.204050000000002</v>
      </c>
      <c r="C22" s="7">
        <v>68.859049999999996</v>
      </c>
      <c r="F22" s="14" t="s">
        <v>15</v>
      </c>
      <c r="G22" s="4">
        <f t="shared" si="1"/>
        <v>63.204050000000002</v>
      </c>
      <c r="H22" s="4">
        <f t="shared" si="1"/>
        <v>68.859049999999996</v>
      </c>
    </row>
    <row r="23" spans="1:8" x14ac:dyDescent="0.2">
      <c r="A23" s="6" t="s">
        <v>16</v>
      </c>
      <c r="B23" s="7">
        <v>71.586550000000017</v>
      </c>
      <c r="C23" s="7">
        <v>77.991550000000018</v>
      </c>
      <c r="F23" s="14" t="s">
        <v>16</v>
      </c>
      <c r="G23" s="4">
        <f t="shared" si="1"/>
        <v>71.586550000000017</v>
      </c>
      <c r="H23" s="4">
        <f t="shared" si="1"/>
        <v>77.991550000000018</v>
      </c>
    </row>
    <row r="25" spans="1:8" x14ac:dyDescent="0.2">
      <c r="A25" s="22" t="s">
        <v>17</v>
      </c>
      <c r="B25" s="25" t="s">
        <v>18</v>
      </c>
      <c r="C25" s="26"/>
      <c r="F25" s="34" t="s">
        <v>17</v>
      </c>
      <c r="G25" s="37" t="s">
        <v>18</v>
      </c>
      <c r="H25" s="38"/>
    </row>
    <row r="26" spans="1:8" x14ac:dyDescent="0.2">
      <c r="A26" s="23"/>
      <c r="B26" s="25" t="s">
        <v>19</v>
      </c>
      <c r="C26" s="26"/>
      <c r="F26" s="35"/>
      <c r="G26" s="37" t="s">
        <v>19</v>
      </c>
      <c r="H26" s="38"/>
    </row>
    <row r="27" spans="1:8" x14ac:dyDescent="0.2">
      <c r="A27" s="24"/>
      <c r="B27" s="25" t="s">
        <v>20</v>
      </c>
      <c r="C27" s="26"/>
      <c r="F27" s="36"/>
      <c r="G27" s="37" t="s">
        <v>20</v>
      </c>
      <c r="H27" s="38"/>
    </row>
    <row r="29" spans="1:8" x14ac:dyDescent="0.2">
      <c r="A29" s="29" t="s">
        <v>25</v>
      </c>
      <c r="B29" s="29"/>
      <c r="C29" s="29"/>
      <c r="D29" s="29"/>
      <c r="E29" s="29"/>
      <c r="F29" s="29"/>
      <c r="G29" s="29"/>
      <c r="H29" s="29"/>
    </row>
    <row r="30" spans="1:8" x14ac:dyDescent="0.2">
      <c r="A30" s="20"/>
      <c r="B30" s="20"/>
      <c r="C30" s="20"/>
      <c r="D30" s="20"/>
      <c r="E30" s="20"/>
    </row>
    <row r="31" spans="1:8" ht="15" x14ac:dyDescent="0.25">
      <c r="D31" s="16" t="s">
        <v>24</v>
      </c>
      <c r="E31" s="17"/>
      <c r="F31" t="s">
        <v>31</v>
      </c>
    </row>
    <row r="34" spans="1:8" x14ac:dyDescent="0.2">
      <c r="A34" s="30"/>
      <c r="B34" s="30"/>
      <c r="C34" s="30"/>
      <c r="D34" s="30"/>
      <c r="E34" s="30"/>
      <c r="F34" s="30"/>
      <c r="G34" s="30"/>
      <c r="H34" s="30"/>
    </row>
    <row r="35" spans="1:8" x14ac:dyDescent="0.2">
      <c r="A35" s="21" t="s">
        <v>27</v>
      </c>
      <c r="C35" s="31" t="s">
        <v>28</v>
      </c>
      <c r="D35" s="31"/>
      <c r="F35" s="31" t="s">
        <v>29</v>
      </c>
      <c r="G35" s="31"/>
      <c r="H35" s="31"/>
    </row>
  </sheetData>
  <sheetProtection algorithmName="SHA-512" hashValue="Dy/9mzcDl3Ic/6Vd+7S5rUAs1M5hKRImXyWKjou/f40bvsOiBXsOaLkaMkKjhrWYmlBeaLv/x3oWMh2zYu36iw==" saltValue="2qL17LPssd9d4jEybC4K2Q==" spinCount="100000" sheet="1" selectLockedCells="1"/>
  <mergeCells count="11">
    <mergeCell ref="A29:H29"/>
    <mergeCell ref="A34:H34"/>
    <mergeCell ref="C35:D35"/>
    <mergeCell ref="F35:H35"/>
    <mergeCell ref="A1:H1"/>
    <mergeCell ref="A3:C3"/>
    <mergeCell ref="F3:H3"/>
    <mergeCell ref="F25:F27"/>
    <mergeCell ref="G25:H25"/>
    <mergeCell ref="G26:H26"/>
    <mergeCell ref="G27:H27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5"/>
  <sheetViews>
    <sheetView rightToLeft="1" topLeftCell="A2" zoomScale="80" zoomScaleNormal="80" workbookViewId="0">
      <selection activeCell="E31" sqref="E31"/>
    </sheetView>
  </sheetViews>
  <sheetFormatPr defaultRowHeight="14.25" x14ac:dyDescent="0.2"/>
  <cols>
    <col min="1" max="1" width="29.25" bestFit="1" customWidth="1"/>
    <col min="2" max="2" width="12.375" customWidth="1"/>
    <col min="3" max="3" width="15.125" customWidth="1"/>
    <col min="6" max="6" width="29.5" customWidth="1"/>
    <col min="7" max="7" width="12.25" customWidth="1"/>
    <col min="8" max="8" width="13.125" customWidth="1"/>
  </cols>
  <sheetData>
    <row r="1" spans="1:8" ht="15" x14ac:dyDescent="0.25">
      <c r="A1" s="32" t="s">
        <v>30</v>
      </c>
      <c r="B1" s="29"/>
      <c r="C1" s="29"/>
      <c r="D1" s="29"/>
      <c r="E1" s="29"/>
      <c r="F1" s="29"/>
      <c r="G1" s="29"/>
      <c r="H1" s="29"/>
    </row>
    <row r="3" spans="1:8" ht="18" x14ac:dyDescent="0.25">
      <c r="A3" s="33" t="s">
        <v>23</v>
      </c>
      <c r="B3" s="33"/>
      <c r="C3" s="33"/>
      <c r="F3" s="33" t="s">
        <v>22</v>
      </c>
      <c r="G3" s="33"/>
      <c r="H3" s="33"/>
    </row>
    <row r="5" spans="1:8" x14ac:dyDescent="0.2">
      <c r="A5" s="20"/>
      <c r="B5" s="20" t="s">
        <v>21</v>
      </c>
      <c r="C5" s="20" t="s">
        <v>26</v>
      </c>
      <c r="D5" s="20"/>
      <c r="E5" s="20"/>
      <c r="F5" s="20"/>
      <c r="G5" s="20" t="s">
        <v>21</v>
      </c>
      <c r="H5" s="20" t="s">
        <v>26</v>
      </c>
    </row>
    <row r="6" spans="1:8" x14ac:dyDescent="0.2">
      <c r="A6" s="1" t="s">
        <v>0</v>
      </c>
      <c r="B6" s="2">
        <v>34.03</v>
      </c>
      <c r="C6" s="2">
        <v>37.03</v>
      </c>
      <c r="F6" s="1" t="s">
        <v>0</v>
      </c>
      <c r="G6" s="2">
        <f>B6</f>
        <v>34.03</v>
      </c>
      <c r="H6" s="2">
        <f>C6</f>
        <v>37.03</v>
      </c>
    </row>
    <row r="7" spans="1:8" x14ac:dyDescent="0.2">
      <c r="A7" s="1" t="s">
        <v>1</v>
      </c>
      <c r="B7" s="3">
        <v>1.5706153846153847</v>
      </c>
      <c r="C7" s="3">
        <v>1.7090769230769232</v>
      </c>
      <c r="F7" s="1" t="s">
        <v>1</v>
      </c>
      <c r="G7" s="3">
        <f t="shared" ref="G7:H15" si="0">B7</f>
        <v>1.5706153846153847</v>
      </c>
      <c r="H7" s="3">
        <f t="shared" si="0"/>
        <v>1.7090769230769232</v>
      </c>
    </row>
    <row r="8" spans="1:8" x14ac:dyDescent="0.2">
      <c r="A8" s="1" t="s">
        <v>2</v>
      </c>
      <c r="B8" s="3">
        <v>1.177438</v>
      </c>
      <c r="C8" s="3">
        <v>1.2812380000000001</v>
      </c>
      <c r="F8" s="1" t="s">
        <v>2</v>
      </c>
      <c r="G8" s="3">
        <f t="shared" si="0"/>
        <v>1.177438</v>
      </c>
      <c r="H8" s="3">
        <f t="shared" si="0"/>
        <v>1.2812380000000001</v>
      </c>
    </row>
    <row r="9" spans="1:8" x14ac:dyDescent="0.2">
      <c r="A9" s="1" t="s">
        <v>3</v>
      </c>
      <c r="B9" s="3">
        <v>1.375</v>
      </c>
      <c r="C9" s="3">
        <v>1.375</v>
      </c>
      <c r="F9" s="1" t="s">
        <v>3</v>
      </c>
      <c r="G9" s="3">
        <f t="shared" si="0"/>
        <v>1.375</v>
      </c>
      <c r="H9" s="3">
        <f t="shared" si="0"/>
        <v>1.375</v>
      </c>
    </row>
    <row r="10" spans="1:8" x14ac:dyDescent="0.2">
      <c r="A10" s="1" t="s">
        <v>4</v>
      </c>
      <c r="B10" s="3">
        <v>2.8614790038461542</v>
      </c>
      <c r="C10" s="3">
        <v>3.1046486192307694</v>
      </c>
      <c r="F10" s="1" t="s">
        <v>4</v>
      </c>
      <c r="G10" s="3">
        <f t="shared" si="0"/>
        <v>2.8614790038461542</v>
      </c>
      <c r="H10" s="3">
        <f t="shared" si="0"/>
        <v>3.1046486192307694</v>
      </c>
    </row>
    <row r="11" spans="1:8" x14ac:dyDescent="0.2">
      <c r="A11" s="1" t="s">
        <v>5</v>
      </c>
      <c r="B11" s="3">
        <v>3.1781493469384618</v>
      </c>
      <c r="C11" s="3">
        <v>3.4482297330923077</v>
      </c>
      <c r="F11" s="1" t="s">
        <v>5</v>
      </c>
      <c r="G11" s="3">
        <f t="shared" si="0"/>
        <v>3.1781493469384618</v>
      </c>
      <c r="H11" s="3">
        <f t="shared" si="0"/>
        <v>3.4482297330923077</v>
      </c>
    </row>
    <row r="12" spans="1:8" x14ac:dyDescent="0.2">
      <c r="A12" s="1" t="s">
        <v>6</v>
      </c>
      <c r="B12" s="4">
        <v>1.5073221671208794</v>
      </c>
      <c r="C12" s="4">
        <v>1.7537340440439557</v>
      </c>
      <c r="F12" s="1" t="s">
        <v>6</v>
      </c>
      <c r="G12" s="4">
        <f t="shared" si="0"/>
        <v>1.5073221671208794</v>
      </c>
      <c r="H12" s="4">
        <f t="shared" si="0"/>
        <v>1.7537340440439557</v>
      </c>
    </row>
    <row r="13" spans="1:8" x14ac:dyDescent="0.2">
      <c r="A13" s="1" t="s">
        <v>7</v>
      </c>
      <c r="B13" s="3">
        <v>2.8614790038461542</v>
      </c>
      <c r="C13" s="3">
        <v>3.1046486192307694</v>
      </c>
      <c r="F13" s="1" t="s">
        <v>7</v>
      </c>
      <c r="G13" s="3">
        <f t="shared" si="0"/>
        <v>2.8614790038461542</v>
      </c>
      <c r="H13" s="3">
        <f t="shared" si="0"/>
        <v>3.1046486192307694</v>
      </c>
    </row>
    <row r="14" spans="1:8" x14ac:dyDescent="0.2">
      <c r="A14" s="5" t="s">
        <v>8</v>
      </c>
      <c r="B14" s="3">
        <v>1.1703296703296704</v>
      </c>
      <c r="C14" s="3">
        <v>1.1703296703296704</v>
      </c>
      <c r="F14" s="5" t="s">
        <v>8</v>
      </c>
      <c r="G14" s="3">
        <f t="shared" si="0"/>
        <v>1.1703296703296704</v>
      </c>
      <c r="H14" s="3">
        <f t="shared" si="0"/>
        <v>1.1703296703296704</v>
      </c>
    </row>
    <row r="15" spans="1:8" x14ac:dyDescent="0.2">
      <c r="A15" s="1" t="s">
        <v>9</v>
      </c>
      <c r="B15" s="3">
        <v>5.8516483516483524E-2</v>
      </c>
      <c r="C15" s="3">
        <v>5.8516483516483524E-2</v>
      </c>
      <c r="F15" s="1" t="s">
        <v>9</v>
      </c>
      <c r="G15" s="3">
        <f t="shared" si="0"/>
        <v>5.8516483516483524E-2</v>
      </c>
      <c r="H15" s="3">
        <f t="shared" si="0"/>
        <v>5.8516483516483524E-2</v>
      </c>
    </row>
    <row r="16" spans="1:8" x14ac:dyDescent="0.2">
      <c r="A16" s="1" t="s">
        <v>10</v>
      </c>
      <c r="B16" s="3">
        <v>49.790329060213203</v>
      </c>
      <c r="C16" s="3">
        <v>54.035422092520882</v>
      </c>
      <c r="F16" s="13" t="s">
        <v>10</v>
      </c>
      <c r="G16" s="4">
        <f>B16</f>
        <v>49.790329060213203</v>
      </c>
      <c r="H16" s="4">
        <f>C16</f>
        <v>54.035422092520882</v>
      </c>
    </row>
    <row r="17" spans="1:8" x14ac:dyDescent="0.2">
      <c r="G17" s="15"/>
      <c r="H17" s="15"/>
    </row>
    <row r="18" spans="1:8" x14ac:dyDescent="0.2">
      <c r="A18" s="1" t="s">
        <v>11</v>
      </c>
      <c r="B18" s="3">
        <f>B16</f>
        <v>49.790329060213203</v>
      </c>
      <c r="C18" s="3">
        <f>C16</f>
        <v>54.035422092520882</v>
      </c>
      <c r="F18" s="13" t="s">
        <v>11</v>
      </c>
      <c r="G18" s="4">
        <f t="shared" ref="G18:H23" si="1">B18+$E$31</f>
        <v>49.790329060213203</v>
      </c>
      <c r="H18" s="4">
        <f t="shared" si="1"/>
        <v>54.035422092520882</v>
      </c>
    </row>
    <row r="19" spans="1:8" x14ac:dyDescent="0.2">
      <c r="A19" s="1" t="s">
        <v>12</v>
      </c>
      <c r="B19" s="3">
        <v>47.13</v>
      </c>
      <c r="C19" s="3">
        <v>51.29</v>
      </c>
      <c r="F19" s="13" t="s">
        <v>12</v>
      </c>
      <c r="G19" s="4">
        <f t="shared" si="1"/>
        <v>47.13</v>
      </c>
      <c r="H19" s="4">
        <f t="shared" si="1"/>
        <v>51.29</v>
      </c>
    </row>
    <row r="20" spans="1:8" x14ac:dyDescent="0.2">
      <c r="A20" s="1" t="s">
        <v>13</v>
      </c>
      <c r="B20" s="3">
        <v>55.64</v>
      </c>
      <c r="C20" s="3">
        <v>60.54</v>
      </c>
      <c r="F20" s="13" t="s">
        <v>13</v>
      </c>
      <c r="G20" s="4">
        <f t="shared" si="1"/>
        <v>55.64</v>
      </c>
      <c r="H20" s="4">
        <f t="shared" si="1"/>
        <v>60.54</v>
      </c>
    </row>
    <row r="21" spans="1:8" x14ac:dyDescent="0.2">
      <c r="A21" s="6" t="s">
        <v>14</v>
      </c>
      <c r="B21" s="7">
        <v>71.480430152650172</v>
      </c>
      <c r="C21" s="7">
        <v>77.640545162979834</v>
      </c>
      <c r="F21" s="14" t="s">
        <v>14</v>
      </c>
      <c r="G21" s="4">
        <f t="shared" si="1"/>
        <v>71.480430152650172</v>
      </c>
      <c r="H21" s="4">
        <f t="shared" si="1"/>
        <v>77.640545162979834</v>
      </c>
    </row>
    <row r="22" spans="1:8" x14ac:dyDescent="0.2">
      <c r="A22" s="6" t="s">
        <v>15</v>
      </c>
      <c r="B22" s="7">
        <v>64.146550000000005</v>
      </c>
      <c r="C22" s="7">
        <v>69.801550000000006</v>
      </c>
      <c r="F22" s="14" t="s">
        <v>15</v>
      </c>
      <c r="G22" s="4">
        <f t="shared" si="1"/>
        <v>64.146550000000005</v>
      </c>
      <c r="H22" s="4">
        <f t="shared" si="1"/>
        <v>69.801550000000006</v>
      </c>
    </row>
    <row r="23" spans="1:8" x14ac:dyDescent="0.2">
      <c r="A23" s="6" t="s">
        <v>16</v>
      </c>
      <c r="B23" s="7">
        <v>72.654050000000012</v>
      </c>
      <c r="C23" s="7">
        <v>79.059050000000013</v>
      </c>
      <c r="F23" s="14" t="s">
        <v>16</v>
      </c>
      <c r="G23" s="4">
        <f t="shared" si="1"/>
        <v>72.654050000000012</v>
      </c>
      <c r="H23" s="4">
        <f t="shared" si="1"/>
        <v>79.059050000000013</v>
      </c>
    </row>
    <row r="25" spans="1:8" x14ac:dyDescent="0.2">
      <c r="A25" s="22" t="s">
        <v>17</v>
      </c>
      <c r="B25" s="25" t="s">
        <v>18</v>
      </c>
      <c r="C25" s="26"/>
      <c r="F25" s="34" t="s">
        <v>17</v>
      </c>
      <c r="G25" s="37" t="s">
        <v>18</v>
      </c>
      <c r="H25" s="38"/>
    </row>
    <row r="26" spans="1:8" x14ac:dyDescent="0.2">
      <c r="A26" s="23"/>
      <c r="B26" s="25" t="s">
        <v>19</v>
      </c>
      <c r="C26" s="26"/>
      <c r="F26" s="35"/>
      <c r="G26" s="37" t="s">
        <v>19</v>
      </c>
      <c r="H26" s="38"/>
    </row>
    <row r="27" spans="1:8" x14ac:dyDescent="0.2">
      <c r="A27" s="24"/>
      <c r="B27" s="25" t="s">
        <v>20</v>
      </c>
      <c r="C27" s="26"/>
      <c r="F27" s="36"/>
      <c r="G27" s="37" t="s">
        <v>20</v>
      </c>
      <c r="H27" s="38"/>
    </row>
    <row r="29" spans="1:8" x14ac:dyDescent="0.2">
      <c r="A29" s="29" t="s">
        <v>25</v>
      </c>
      <c r="B29" s="29"/>
      <c r="C29" s="29"/>
      <c r="D29" s="29"/>
      <c r="E29" s="29"/>
      <c r="F29" s="29"/>
      <c r="G29" s="29"/>
      <c r="H29" s="29"/>
    </row>
    <row r="30" spans="1:8" x14ac:dyDescent="0.2">
      <c r="A30" s="20"/>
      <c r="B30" s="20"/>
      <c r="C30" s="20"/>
      <c r="D30" s="20"/>
      <c r="E30" s="20"/>
    </row>
    <row r="31" spans="1:8" ht="15" x14ac:dyDescent="0.25">
      <c r="D31" s="16" t="s">
        <v>24</v>
      </c>
      <c r="E31" s="17"/>
      <c r="F31" t="s">
        <v>31</v>
      </c>
    </row>
    <row r="34" spans="1:8" x14ac:dyDescent="0.2">
      <c r="A34" s="30"/>
      <c r="B34" s="30"/>
      <c r="C34" s="30"/>
      <c r="D34" s="30"/>
      <c r="E34" s="30"/>
      <c r="F34" s="30"/>
      <c r="G34" s="30"/>
      <c r="H34" s="30"/>
    </row>
    <row r="35" spans="1:8" x14ac:dyDescent="0.2">
      <c r="A35" s="21" t="s">
        <v>27</v>
      </c>
      <c r="C35" s="31" t="s">
        <v>28</v>
      </c>
      <c r="D35" s="31"/>
      <c r="F35" s="31" t="s">
        <v>29</v>
      </c>
      <c r="G35" s="31"/>
      <c r="H35" s="31"/>
    </row>
  </sheetData>
  <sheetProtection algorithmName="SHA-512" hashValue="ou0zLoXyYmyfXaMdfe1GGVsXrF+iOVXTnQyo4f8GSm31vXwkbOSFdhM1ZAGV34gnxp47gNLNRCSYF7g2jL6k9Q==" saltValue="EvfrwGXX4TgprBgYlrtQZg==" spinCount="100000" sheet="1" selectLockedCells="1"/>
  <mergeCells count="11">
    <mergeCell ref="A29:H29"/>
    <mergeCell ref="A34:H34"/>
    <mergeCell ref="C35:D35"/>
    <mergeCell ref="F35:H35"/>
    <mergeCell ref="A1:H1"/>
    <mergeCell ref="A3:C3"/>
    <mergeCell ref="F3:H3"/>
    <mergeCell ref="F25:F27"/>
    <mergeCell ref="G25:H25"/>
    <mergeCell ref="G26:H26"/>
    <mergeCell ref="G27:H2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5"/>
  <sheetViews>
    <sheetView rightToLeft="1" topLeftCell="A2" zoomScale="80" zoomScaleNormal="80" workbookViewId="0">
      <selection activeCell="E31" sqref="E31"/>
    </sheetView>
  </sheetViews>
  <sheetFormatPr defaultRowHeight="14.25" x14ac:dyDescent="0.2"/>
  <cols>
    <col min="1" max="1" width="29.25" bestFit="1" customWidth="1"/>
    <col min="2" max="2" width="12.375" customWidth="1"/>
    <col min="3" max="3" width="15.125" customWidth="1"/>
    <col min="6" max="6" width="29.5" customWidth="1"/>
    <col min="7" max="7" width="12.25" customWidth="1"/>
    <col min="8" max="8" width="13.125" customWidth="1"/>
  </cols>
  <sheetData>
    <row r="1" spans="1:8" ht="15" x14ac:dyDescent="0.25">
      <c r="A1" s="32" t="s">
        <v>30</v>
      </c>
      <c r="B1" s="29"/>
      <c r="C1" s="29"/>
      <c r="D1" s="29"/>
      <c r="E1" s="29"/>
      <c r="F1" s="29"/>
      <c r="G1" s="29"/>
      <c r="H1" s="29"/>
    </row>
    <row r="3" spans="1:8" ht="18" x14ac:dyDescent="0.25">
      <c r="A3" s="33" t="s">
        <v>23</v>
      </c>
      <c r="B3" s="33"/>
      <c r="C3" s="33"/>
      <c r="F3" s="33" t="s">
        <v>22</v>
      </c>
      <c r="G3" s="33"/>
      <c r="H3" s="33"/>
    </row>
    <row r="5" spans="1:8" x14ac:dyDescent="0.2">
      <c r="A5" s="20"/>
      <c r="B5" s="20" t="s">
        <v>21</v>
      </c>
      <c r="C5" s="20" t="s">
        <v>26</v>
      </c>
      <c r="D5" s="20"/>
      <c r="E5" s="20"/>
      <c r="F5" s="20"/>
      <c r="G5" s="20" t="s">
        <v>21</v>
      </c>
      <c r="H5" s="20" t="s">
        <v>26</v>
      </c>
    </row>
    <row r="6" spans="1:8" x14ac:dyDescent="0.2">
      <c r="A6" s="1" t="s">
        <v>0</v>
      </c>
      <c r="B6" s="2">
        <v>34.53</v>
      </c>
      <c r="C6" s="2">
        <v>37.53</v>
      </c>
      <c r="F6" s="1" t="s">
        <v>0</v>
      </c>
      <c r="G6" s="2">
        <f>B6</f>
        <v>34.53</v>
      </c>
      <c r="H6" s="2">
        <f>C6</f>
        <v>37.53</v>
      </c>
    </row>
    <row r="7" spans="1:8" x14ac:dyDescent="0.2">
      <c r="A7" s="1" t="s">
        <v>1</v>
      </c>
      <c r="B7" s="3">
        <v>1.5936923076923077</v>
      </c>
      <c r="C7" s="3">
        <v>1.7321538461538462</v>
      </c>
      <c r="F7" s="1" t="s">
        <v>1</v>
      </c>
      <c r="G7" s="3">
        <f t="shared" ref="G7:H15" si="0">B7</f>
        <v>1.5936923076923077</v>
      </c>
      <c r="H7" s="3">
        <f t="shared" si="0"/>
        <v>1.7321538461538462</v>
      </c>
    </row>
    <row r="8" spans="1:8" x14ac:dyDescent="0.2">
      <c r="A8" s="1" t="s">
        <v>2</v>
      </c>
      <c r="B8" s="3">
        <v>1.1947380000000001</v>
      </c>
      <c r="C8" s="3">
        <v>1.298538</v>
      </c>
      <c r="F8" s="1" t="s">
        <v>2</v>
      </c>
      <c r="G8" s="3">
        <f t="shared" si="0"/>
        <v>1.1947380000000001</v>
      </c>
      <c r="H8" s="3">
        <f t="shared" si="0"/>
        <v>1.298538</v>
      </c>
    </row>
    <row r="9" spans="1:8" x14ac:dyDescent="0.2">
      <c r="A9" s="1" t="s">
        <v>3</v>
      </c>
      <c r="B9" s="3">
        <v>1.375</v>
      </c>
      <c r="C9" s="3">
        <v>1.375</v>
      </c>
      <c r="F9" s="1" t="s">
        <v>3</v>
      </c>
      <c r="G9" s="3">
        <f t="shared" si="0"/>
        <v>1.375</v>
      </c>
      <c r="H9" s="3">
        <f t="shared" si="0"/>
        <v>1.375</v>
      </c>
    </row>
    <row r="10" spans="1:8" x14ac:dyDescent="0.2">
      <c r="A10" s="1" t="s">
        <v>4</v>
      </c>
      <c r="B10" s="3">
        <v>2.9020072730769231</v>
      </c>
      <c r="C10" s="3">
        <v>3.1451768884615388</v>
      </c>
      <c r="F10" s="1" t="s">
        <v>4</v>
      </c>
      <c r="G10" s="3">
        <f t="shared" si="0"/>
        <v>2.9020072730769231</v>
      </c>
      <c r="H10" s="3">
        <f t="shared" si="0"/>
        <v>3.1451768884615388</v>
      </c>
    </row>
    <row r="11" spans="1:8" x14ac:dyDescent="0.2">
      <c r="A11" s="1" t="s">
        <v>5</v>
      </c>
      <c r="B11" s="3">
        <v>3.2231627446307693</v>
      </c>
      <c r="C11" s="3">
        <v>3.4932431307846157</v>
      </c>
      <c r="F11" s="1" t="s">
        <v>5</v>
      </c>
      <c r="G11" s="3">
        <f t="shared" si="0"/>
        <v>3.2231627446307693</v>
      </c>
      <c r="H11" s="3">
        <f t="shared" si="0"/>
        <v>3.4932431307846157</v>
      </c>
    </row>
    <row r="12" spans="1:8" x14ac:dyDescent="0.2">
      <c r="A12" s="1" t="s">
        <v>6</v>
      </c>
      <c r="B12" s="4">
        <v>1.5483908132747253</v>
      </c>
      <c r="C12" s="4">
        <v>1.7948026901978025</v>
      </c>
      <c r="F12" s="1" t="s">
        <v>6</v>
      </c>
      <c r="G12" s="4">
        <f t="shared" si="0"/>
        <v>1.5483908132747253</v>
      </c>
      <c r="H12" s="4">
        <f t="shared" si="0"/>
        <v>1.7948026901978025</v>
      </c>
    </row>
    <row r="13" spans="1:8" x14ac:dyDescent="0.2">
      <c r="A13" s="1" t="s">
        <v>7</v>
      </c>
      <c r="B13" s="3">
        <v>2.9020072730769231</v>
      </c>
      <c r="C13" s="3">
        <v>3.1451768884615388</v>
      </c>
      <c r="F13" s="1" t="s">
        <v>7</v>
      </c>
      <c r="G13" s="3">
        <f t="shared" si="0"/>
        <v>2.9020072730769231</v>
      </c>
      <c r="H13" s="3">
        <f t="shared" si="0"/>
        <v>3.1451768884615388</v>
      </c>
    </row>
    <row r="14" spans="1:8" x14ac:dyDescent="0.2">
      <c r="A14" s="5" t="s">
        <v>8</v>
      </c>
      <c r="B14" s="3">
        <v>1.1703296703296704</v>
      </c>
      <c r="C14" s="3">
        <v>1.1703296703296704</v>
      </c>
      <c r="F14" s="5" t="s">
        <v>8</v>
      </c>
      <c r="G14" s="3">
        <f t="shared" si="0"/>
        <v>1.1703296703296704</v>
      </c>
      <c r="H14" s="3">
        <f t="shared" si="0"/>
        <v>1.1703296703296704</v>
      </c>
    </row>
    <row r="15" spans="1:8" x14ac:dyDescent="0.2">
      <c r="A15" s="1" t="s">
        <v>9</v>
      </c>
      <c r="B15" s="3">
        <v>5.8516483516483524E-2</v>
      </c>
      <c r="C15" s="3">
        <v>5.8516483516483524E-2</v>
      </c>
      <c r="F15" s="1" t="s">
        <v>9</v>
      </c>
      <c r="G15" s="3">
        <f t="shared" si="0"/>
        <v>5.8516483516483524E-2</v>
      </c>
      <c r="H15" s="3">
        <f t="shared" si="0"/>
        <v>5.8516483516483524E-2</v>
      </c>
    </row>
    <row r="16" spans="1:8" x14ac:dyDescent="0.2">
      <c r="A16" s="1" t="s">
        <v>10</v>
      </c>
      <c r="B16" s="3">
        <v>50.497844565597816</v>
      </c>
      <c r="C16" s="3">
        <v>54.74293759790551</v>
      </c>
      <c r="F16" s="13" t="s">
        <v>10</v>
      </c>
      <c r="G16" s="4">
        <f>B16</f>
        <v>50.497844565597816</v>
      </c>
      <c r="H16" s="4">
        <f>C16</f>
        <v>54.74293759790551</v>
      </c>
    </row>
    <row r="17" spans="1:8" x14ac:dyDescent="0.2">
      <c r="G17" s="15"/>
      <c r="H17" s="15"/>
    </row>
    <row r="18" spans="1:8" x14ac:dyDescent="0.2">
      <c r="A18" s="1" t="s">
        <v>11</v>
      </c>
      <c r="B18" s="3">
        <f>B16</f>
        <v>50.497844565597816</v>
      </c>
      <c r="C18" s="3">
        <f>C16</f>
        <v>54.74293759790551</v>
      </c>
      <c r="F18" s="13" t="s">
        <v>11</v>
      </c>
      <c r="G18" s="4">
        <f t="shared" ref="G18:H23" si="1">B18+$E$31</f>
        <v>50.497844565597816</v>
      </c>
      <c r="H18" s="4">
        <f t="shared" si="1"/>
        <v>54.74293759790551</v>
      </c>
    </row>
    <row r="19" spans="1:8" x14ac:dyDescent="0.2">
      <c r="A19" s="1" t="s">
        <v>12</v>
      </c>
      <c r="B19" s="3">
        <v>47.82</v>
      </c>
      <c r="C19" s="3">
        <v>51.98</v>
      </c>
      <c r="F19" s="13" t="s">
        <v>12</v>
      </c>
      <c r="G19" s="4">
        <f t="shared" si="1"/>
        <v>47.82</v>
      </c>
      <c r="H19" s="4">
        <f t="shared" si="1"/>
        <v>51.98</v>
      </c>
    </row>
    <row r="20" spans="1:8" x14ac:dyDescent="0.2">
      <c r="A20" s="1" t="s">
        <v>13</v>
      </c>
      <c r="B20" s="3">
        <v>56.46</v>
      </c>
      <c r="C20" s="3">
        <v>61.36</v>
      </c>
      <c r="F20" s="13" t="s">
        <v>13</v>
      </c>
      <c r="G20" s="4">
        <f t="shared" si="1"/>
        <v>56.46</v>
      </c>
      <c r="H20" s="4">
        <f t="shared" si="1"/>
        <v>61.36</v>
      </c>
    </row>
    <row r="21" spans="1:8" x14ac:dyDescent="0.2">
      <c r="A21" s="6" t="s">
        <v>14</v>
      </c>
      <c r="B21" s="7">
        <v>72.50711598770512</v>
      </c>
      <c r="C21" s="7">
        <v>78.667230998034796</v>
      </c>
      <c r="F21" s="14" t="s">
        <v>14</v>
      </c>
      <c r="G21" s="4">
        <f t="shared" si="1"/>
        <v>72.50711598770512</v>
      </c>
      <c r="H21" s="4">
        <f t="shared" si="1"/>
        <v>78.667230998034796</v>
      </c>
    </row>
    <row r="22" spans="1:8" x14ac:dyDescent="0.2">
      <c r="A22" s="6" t="s">
        <v>15</v>
      </c>
      <c r="B22" s="7">
        <v>65.08905</v>
      </c>
      <c r="C22" s="7">
        <v>70.744050000000001</v>
      </c>
      <c r="F22" s="14" t="s">
        <v>15</v>
      </c>
      <c r="G22" s="4">
        <f t="shared" si="1"/>
        <v>65.08905</v>
      </c>
      <c r="H22" s="4">
        <f t="shared" si="1"/>
        <v>70.744050000000001</v>
      </c>
    </row>
    <row r="23" spans="1:8" x14ac:dyDescent="0.2">
      <c r="A23" s="6" t="s">
        <v>16</v>
      </c>
      <c r="B23" s="7">
        <v>73.721550000000008</v>
      </c>
      <c r="C23" s="7">
        <v>80.126550000000009</v>
      </c>
      <c r="F23" s="14" t="s">
        <v>16</v>
      </c>
      <c r="G23" s="4">
        <f t="shared" si="1"/>
        <v>73.721550000000008</v>
      </c>
      <c r="H23" s="4">
        <f t="shared" si="1"/>
        <v>80.126550000000009</v>
      </c>
    </row>
    <row r="25" spans="1:8" x14ac:dyDescent="0.2">
      <c r="A25" s="22" t="s">
        <v>17</v>
      </c>
      <c r="B25" s="25" t="s">
        <v>18</v>
      </c>
      <c r="C25" s="26"/>
      <c r="F25" s="34" t="s">
        <v>17</v>
      </c>
      <c r="G25" s="37" t="s">
        <v>18</v>
      </c>
      <c r="H25" s="38"/>
    </row>
    <row r="26" spans="1:8" x14ac:dyDescent="0.2">
      <c r="A26" s="23"/>
      <c r="B26" s="25" t="s">
        <v>19</v>
      </c>
      <c r="C26" s="26"/>
      <c r="F26" s="35"/>
      <c r="G26" s="37" t="s">
        <v>19</v>
      </c>
      <c r="H26" s="38"/>
    </row>
    <row r="27" spans="1:8" x14ac:dyDescent="0.2">
      <c r="A27" s="24"/>
      <c r="B27" s="25" t="s">
        <v>20</v>
      </c>
      <c r="C27" s="26"/>
      <c r="F27" s="36"/>
      <c r="G27" s="37" t="s">
        <v>20</v>
      </c>
      <c r="H27" s="38"/>
    </row>
    <row r="29" spans="1:8" x14ac:dyDescent="0.2">
      <c r="A29" s="29" t="s">
        <v>25</v>
      </c>
      <c r="B29" s="29"/>
      <c r="C29" s="29"/>
      <c r="D29" s="29"/>
      <c r="E29" s="29"/>
      <c r="F29" s="29"/>
      <c r="G29" s="29"/>
      <c r="H29" s="29"/>
    </row>
    <row r="30" spans="1:8" x14ac:dyDescent="0.2">
      <c r="A30" s="20"/>
      <c r="B30" s="20"/>
      <c r="C30" s="20"/>
      <c r="D30" s="20"/>
      <c r="E30" s="20"/>
    </row>
    <row r="31" spans="1:8" ht="15" x14ac:dyDescent="0.25">
      <c r="D31" s="16" t="s">
        <v>24</v>
      </c>
      <c r="E31" s="17"/>
      <c r="F31" t="s">
        <v>31</v>
      </c>
    </row>
    <row r="34" spans="1:8" x14ac:dyDescent="0.2">
      <c r="A34" s="30"/>
      <c r="B34" s="30"/>
      <c r="C34" s="30"/>
      <c r="D34" s="30"/>
      <c r="E34" s="30"/>
      <c r="F34" s="30"/>
      <c r="G34" s="30"/>
      <c r="H34" s="30"/>
    </row>
    <row r="35" spans="1:8" x14ac:dyDescent="0.2">
      <c r="A35" s="21" t="s">
        <v>27</v>
      </c>
      <c r="C35" s="31" t="s">
        <v>28</v>
      </c>
      <c r="D35" s="31"/>
      <c r="F35" s="31" t="s">
        <v>29</v>
      </c>
      <c r="G35" s="31"/>
      <c r="H35" s="31"/>
    </row>
  </sheetData>
  <sheetProtection algorithmName="SHA-512" hashValue="Y3qhT+l7r+l7wcT5l1ZoVSenQz9/H1kDQr0jJuSqIagPqH28RaPPy0gVONwPYc9MpRtsiuBCqpaj+fP9mdQ3LQ==" saltValue="0wi++3wczwdA8rvR14uTXw==" spinCount="100000" sheet="1" selectLockedCells="1"/>
  <mergeCells count="11">
    <mergeCell ref="A29:H29"/>
    <mergeCell ref="A34:H34"/>
    <mergeCell ref="C35:D35"/>
    <mergeCell ref="F35:H35"/>
    <mergeCell ref="A1:H1"/>
    <mergeCell ref="A3:C3"/>
    <mergeCell ref="F3:H3"/>
    <mergeCell ref="F25:F27"/>
    <mergeCell ref="G25:H25"/>
    <mergeCell ref="G26:H26"/>
    <mergeCell ref="G27:H2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מחיר בסיס 31.03</vt:lpstr>
      <vt:lpstr>מחיר בסיס 31.53</vt:lpstr>
      <vt:lpstr>מחיר בסיס 32.03</vt:lpstr>
      <vt:lpstr>מחיר בסיס 32.53</vt:lpstr>
      <vt:lpstr>מחיר בסיס 33.03</vt:lpstr>
      <vt:lpstr>מחיר בסיס 33.53</vt:lpstr>
      <vt:lpstr>מחיר בסיס 34.03</vt:lpstr>
      <vt:lpstr>מחיר בסיס 34.53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Asaf Malkosh</dc:creator>
  <cp:lastModifiedBy>Asaf Malkosh</cp:lastModifiedBy>
  <dcterms:created xsi:type="dcterms:W3CDTF">2020-09-10T08:33:42Z</dcterms:created>
  <dcterms:modified xsi:type="dcterms:W3CDTF">2021-04-18T12:24:00Z</dcterms:modified>
</cp:coreProperties>
</file>